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helena\Downloads\"/>
    </mc:Choice>
  </mc:AlternateContent>
  <xr:revisionPtr revIDLastSave="0" documentId="8_{2131A680-2518-4E13-904E-DE648809609F}" xr6:coauthVersionLast="47" xr6:coauthVersionMax="47" xr10:uidLastSave="{00000000-0000-0000-0000-000000000000}"/>
  <bookViews>
    <workbookView xWindow="45972" yWindow="180" windowWidth="30936" windowHeight="16896" activeTab="1" xr2:uid="{00000000-000D-0000-FFFF-FFFF00000000}"/>
  </bookViews>
  <sheets>
    <sheet name="Frumgögn" sheetId="1" r:id="rId1"/>
    <sheet name="Úrvinnsla" sheetId="2" r:id="rId2"/>
    <sheet name="Birting" sheetId="3" r:id="rId3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3" i="2" l="1"/>
  <c r="AP30" i="2"/>
  <c r="AP29" i="2"/>
  <c r="AO33" i="2"/>
  <c r="AO32" i="2"/>
  <c r="AO31" i="2"/>
  <c r="AO30" i="2"/>
  <c r="AO29" i="2"/>
  <c r="AE33" i="2"/>
  <c r="AN29" i="2" l="1"/>
  <c r="AN33" i="2"/>
  <c r="AO8" i="2"/>
  <c r="AF19" i="2"/>
  <c r="AG19" i="2"/>
  <c r="AH19" i="2"/>
  <c r="AI19" i="2"/>
  <c r="AJ19" i="2"/>
  <c r="AK19" i="2"/>
  <c r="AL19" i="2"/>
  <c r="AM19" i="2"/>
  <c r="AN19" i="2"/>
  <c r="AO19" i="2"/>
  <c r="AP19" i="2"/>
  <c r="AF21" i="2"/>
  <c r="AG21" i="2"/>
  <c r="AH21" i="2"/>
  <c r="AI21" i="2"/>
  <c r="AJ21" i="2"/>
  <c r="AK21" i="2"/>
  <c r="AL21" i="2"/>
  <c r="AM21" i="2"/>
  <c r="AN21" i="2"/>
  <c r="AO21" i="2"/>
  <c r="AP21" i="2"/>
  <c r="AE21" i="2"/>
  <c r="AP32" i="2"/>
  <c r="AP31" i="2"/>
  <c r="AF17" i="2"/>
  <c r="AG17" i="2"/>
  <c r="AH17" i="2"/>
  <c r="AI17" i="2"/>
  <c r="AJ17" i="2"/>
  <c r="AK17" i="2"/>
  <c r="AL17" i="2"/>
  <c r="AM17" i="2"/>
  <c r="AN17" i="2"/>
  <c r="AO17" i="2"/>
  <c r="AP17" i="2"/>
  <c r="AE17" i="2"/>
  <c r="AF16" i="2"/>
  <c r="AG16" i="2"/>
  <c r="AH16" i="2"/>
  <c r="AI16" i="2"/>
  <c r="AJ16" i="2"/>
  <c r="AK16" i="2"/>
  <c r="AL16" i="2"/>
  <c r="AM16" i="2"/>
  <c r="AN16" i="2"/>
  <c r="AO16" i="2"/>
  <c r="AP16" i="2"/>
  <c r="AE16" i="2"/>
  <c r="AF15" i="2"/>
  <c r="AG15" i="2"/>
  <c r="AH15" i="2"/>
  <c r="AI15" i="2"/>
  <c r="AJ15" i="2"/>
  <c r="AK15" i="2"/>
  <c r="AL15" i="2"/>
  <c r="AM15" i="2"/>
  <c r="AN15" i="2"/>
  <c r="AO15" i="2"/>
  <c r="AP15" i="2"/>
  <c r="AE15" i="2"/>
  <c r="AF14" i="2"/>
  <c r="AG14" i="2"/>
  <c r="AH14" i="2"/>
  <c r="AI14" i="2"/>
  <c r="AJ14" i="2"/>
  <c r="AK14" i="2"/>
  <c r="AL14" i="2"/>
  <c r="AM14" i="2"/>
  <c r="AN14" i="2"/>
  <c r="AO14" i="2"/>
  <c r="AP14" i="2"/>
  <c r="AE14" i="2"/>
  <c r="AF13" i="2"/>
  <c r="AG13" i="2"/>
  <c r="AH13" i="2"/>
  <c r="AI13" i="2"/>
  <c r="AJ13" i="2"/>
  <c r="AK13" i="2"/>
  <c r="AL13" i="2"/>
  <c r="AM13" i="2"/>
  <c r="AN13" i="2"/>
  <c r="AO13" i="2"/>
  <c r="AP13" i="2"/>
  <c r="AE13" i="2"/>
  <c r="AF12" i="2"/>
  <c r="AG12" i="2"/>
  <c r="AH12" i="2"/>
  <c r="AI12" i="2"/>
  <c r="AJ12" i="2"/>
  <c r="AK12" i="2"/>
  <c r="AL12" i="2"/>
  <c r="AM12" i="2"/>
  <c r="AN12" i="2"/>
  <c r="AO12" i="2"/>
  <c r="AP12" i="2"/>
  <c r="AE12" i="2"/>
  <c r="AF11" i="2"/>
  <c r="AG11" i="2"/>
  <c r="AH11" i="2"/>
  <c r="AI11" i="2"/>
  <c r="AJ11" i="2"/>
  <c r="AK11" i="2"/>
  <c r="AL11" i="2"/>
  <c r="AM11" i="2"/>
  <c r="AN11" i="2"/>
  <c r="AO11" i="2"/>
  <c r="AE11" i="2"/>
  <c r="AF10" i="2"/>
  <c r="AG10" i="2"/>
  <c r="AH10" i="2"/>
  <c r="AI10" i="2"/>
  <c r="AJ10" i="2"/>
  <c r="AK10" i="2"/>
  <c r="AL10" i="2"/>
  <c r="AM10" i="2"/>
  <c r="AN10" i="2"/>
  <c r="AO10" i="2"/>
  <c r="AP10" i="2"/>
  <c r="AE10" i="2"/>
  <c r="AF9" i="2"/>
  <c r="AG9" i="2"/>
  <c r="AH9" i="2"/>
  <c r="AI9" i="2"/>
  <c r="AJ9" i="2"/>
  <c r="AK9" i="2"/>
  <c r="AL9" i="2"/>
  <c r="AM9" i="2"/>
  <c r="AN9" i="2"/>
  <c r="AO9" i="2"/>
  <c r="AP9" i="2"/>
  <c r="AE9" i="2"/>
  <c r="AF8" i="2"/>
  <c r="AG8" i="2"/>
  <c r="AH8" i="2"/>
  <c r="AI8" i="2"/>
  <c r="AJ8" i="2"/>
  <c r="AK8" i="2"/>
  <c r="AL8" i="2"/>
  <c r="AM8" i="2"/>
  <c r="AN8" i="2"/>
  <c r="AP8" i="2"/>
  <c r="AE8" i="2"/>
  <c r="Q10" i="2"/>
  <c r="R10" i="2"/>
  <c r="S10" i="2"/>
  <c r="S194" i="2" s="1"/>
  <c r="T10" i="2"/>
  <c r="T194" i="2" s="1"/>
  <c r="U10" i="2"/>
  <c r="V10" i="2"/>
  <c r="W10" i="2"/>
  <c r="W194" i="2" s="1"/>
  <c r="X10" i="2"/>
  <c r="X194" i="2" s="1"/>
  <c r="Y10" i="2"/>
  <c r="Z10" i="2"/>
  <c r="AA10" i="2"/>
  <c r="AA194" i="2" s="1"/>
  <c r="AB10" i="2"/>
  <c r="AB194" i="2" s="1"/>
  <c r="Q11" i="2"/>
  <c r="R11" i="2"/>
  <c r="S11" i="2"/>
  <c r="T11" i="2"/>
  <c r="U11" i="2"/>
  <c r="V11" i="2"/>
  <c r="W11" i="2"/>
  <c r="X11" i="2"/>
  <c r="Y11" i="2"/>
  <c r="Z11" i="2"/>
  <c r="AA11" i="2"/>
  <c r="AB11" i="2"/>
  <c r="Q12" i="2"/>
  <c r="R12" i="2"/>
  <c r="S12" i="2"/>
  <c r="T12" i="2"/>
  <c r="U12" i="2"/>
  <c r="V12" i="2"/>
  <c r="W12" i="2"/>
  <c r="X12" i="2"/>
  <c r="Y12" i="2"/>
  <c r="Z12" i="2"/>
  <c r="AA12" i="2"/>
  <c r="AB12" i="2"/>
  <c r="Q13" i="2"/>
  <c r="R13" i="2"/>
  <c r="S13" i="2"/>
  <c r="T13" i="2"/>
  <c r="U13" i="2"/>
  <c r="V13" i="2"/>
  <c r="W13" i="2"/>
  <c r="X13" i="2"/>
  <c r="Y13" i="2"/>
  <c r="Z13" i="2"/>
  <c r="AA13" i="2"/>
  <c r="AB13" i="2"/>
  <c r="Q14" i="2"/>
  <c r="R14" i="2"/>
  <c r="S14" i="2"/>
  <c r="T14" i="2"/>
  <c r="U14" i="2"/>
  <c r="V14" i="2"/>
  <c r="W14" i="2"/>
  <c r="X14" i="2"/>
  <c r="Y14" i="2"/>
  <c r="Z14" i="2"/>
  <c r="AA14" i="2"/>
  <c r="AB14" i="2"/>
  <c r="Q15" i="2"/>
  <c r="R15" i="2"/>
  <c r="S15" i="2"/>
  <c r="T15" i="2"/>
  <c r="U15" i="2"/>
  <c r="V15" i="2"/>
  <c r="W15" i="2"/>
  <c r="X15" i="2"/>
  <c r="Y15" i="2"/>
  <c r="Z15" i="2"/>
  <c r="AA15" i="2"/>
  <c r="AB15" i="2"/>
  <c r="Q16" i="2"/>
  <c r="R16" i="2"/>
  <c r="S16" i="2"/>
  <c r="T16" i="2"/>
  <c r="U16" i="2"/>
  <c r="V16" i="2"/>
  <c r="W16" i="2"/>
  <c r="X16" i="2"/>
  <c r="Y16" i="2"/>
  <c r="Z16" i="2"/>
  <c r="AA16" i="2"/>
  <c r="AB16" i="2"/>
  <c r="Q17" i="2"/>
  <c r="R17" i="2"/>
  <c r="S17" i="2"/>
  <c r="T17" i="2"/>
  <c r="U17" i="2"/>
  <c r="V17" i="2"/>
  <c r="W17" i="2"/>
  <c r="X17" i="2"/>
  <c r="Y17" i="2"/>
  <c r="Z17" i="2"/>
  <c r="AA17" i="2"/>
  <c r="AB17" i="2"/>
  <c r="Q18" i="2"/>
  <c r="R18" i="2"/>
  <c r="S18" i="2"/>
  <c r="T18" i="2"/>
  <c r="U18" i="2"/>
  <c r="V18" i="2"/>
  <c r="W18" i="2"/>
  <c r="X18" i="2"/>
  <c r="Y18" i="2"/>
  <c r="Z18" i="2"/>
  <c r="AA18" i="2"/>
  <c r="AB18" i="2"/>
  <c r="Q19" i="2"/>
  <c r="R19" i="2"/>
  <c r="S19" i="2"/>
  <c r="T19" i="2"/>
  <c r="U19" i="2"/>
  <c r="V19" i="2"/>
  <c r="W19" i="2"/>
  <c r="X19" i="2"/>
  <c r="Y19" i="2"/>
  <c r="Z19" i="2"/>
  <c r="AA19" i="2"/>
  <c r="AB19" i="2"/>
  <c r="Q20" i="2"/>
  <c r="R20" i="2"/>
  <c r="S20" i="2"/>
  <c r="T20" i="2"/>
  <c r="U20" i="2"/>
  <c r="V20" i="2"/>
  <c r="W20" i="2"/>
  <c r="X20" i="2"/>
  <c r="Y20" i="2"/>
  <c r="Z20" i="2"/>
  <c r="AA20" i="2"/>
  <c r="AB20" i="2"/>
  <c r="Q21" i="2"/>
  <c r="R21" i="2"/>
  <c r="S21" i="2"/>
  <c r="T21" i="2"/>
  <c r="U21" i="2"/>
  <c r="V21" i="2"/>
  <c r="W21" i="2"/>
  <c r="X21" i="2"/>
  <c r="Y21" i="2"/>
  <c r="Z21" i="2"/>
  <c r="AA21" i="2"/>
  <c r="AB21" i="2"/>
  <c r="Q22" i="2"/>
  <c r="R22" i="2"/>
  <c r="S22" i="2"/>
  <c r="T22" i="2"/>
  <c r="U22" i="2"/>
  <c r="V22" i="2"/>
  <c r="W22" i="2"/>
  <c r="X22" i="2"/>
  <c r="Y22" i="2"/>
  <c r="Z22" i="2"/>
  <c r="AA22" i="2"/>
  <c r="AB22" i="2"/>
  <c r="Q23" i="2"/>
  <c r="R23" i="2"/>
  <c r="S23" i="2"/>
  <c r="T23" i="2"/>
  <c r="U23" i="2"/>
  <c r="V23" i="2"/>
  <c r="W23" i="2"/>
  <c r="X23" i="2"/>
  <c r="Y23" i="2"/>
  <c r="Z23" i="2"/>
  <c r="AA23" i="2"/>
  <c r="AB23" i="2"/>
  <c r="Q24" i="2"/>
  <c r="R24" i="2"/>
  <c r="S24" i="2"/>
  <c r="T24" i="2"/>
  <c r="U24" i="2"/>
  <c r="V24" i="2"/>
  <c r="W24" i="2"/>
  <c r="X24" i="2"/>
  <c r="Y24" i="2"/>
  <c r="Z24" i="2"/>
  <c r="AA24" i="2"/>
  <c r="AB24" i="2"/>
  <c r="Q25" i="2"/>
  <c r="R25" i="2"/>
  <c r="S25" i="2"/>
  <c r="T25" i="2"/>
  <c r="U25" i="2"/>
  <c r="V25" i="2"/>
  <c r="W25" i="2"/>
  <c r="X25" i="2"/>
  <c r="Y25" i="2"/>
  <c r="Z25" i="2"/>
  <c r="AA25" i="2"/>
  <c r="AB25" i="2"/>
  <c r="Q26" i="2"/>
  <c r="R26" i="2"/>
  <c r="S26" i="2"/>
  <c r="T26" i="2"/>
  <c r="U26" i="2"/>
  <c r="V26" i="2"/>
  <c r="W26" i="2"/>
  <c r="X26" i="2"/>
  <c r="Y26" i="2"/>
  <c r="Z26" i="2"/>
  <c r="AA26" i="2"/>
  <c r="AB26" i="2"/>
  <c r="Q27" i="2"/>
  <c r="R27" i="2"/>
  <c r="S27" i="2"/>
  <c r="T27" i="2"/>
  <c r="U27" i="2"/>
  <c r="V27" i="2"/>
  <c r="W27" i="2"/>
  <c r="X27" i="2"/>
  <c r="Y27" i="2"/>
  <c r="Z27" i="2"/>
  <c r="AA27" i="2"/>
  <c r="AB27" i="2"/>
  <c r="Q28" i="2"/>
  <c r="R28" i="2"/>
  <c r="S28" i="2"/>
  <c r="T28" i="2"/>
  <c r="U28" i="2"/>
  <c r="V28" i="2"/>
  <c r="W28" i="2"/>
  <c r="X28" i="2"/>
  <c r="Y28" i="2"/>
  <c r="Z28" i="2"/>
  <c r="AA28" i="2"/>
  <c r="AB28" i="2"/>
  <c r="Q29" i="2"/>
  <c r="R29" i="2"/>
  <c r="S29" i="2"/>
  <c r="T29" i="2"/>
  <c r="U29" i="2"/>
  <c r="V29" i="2"/>
  <c r="W29" i="2"/>
  <c r="X29" i="2"/>
  <c r="Y29" i="2"/>
  <c r="Z29" i="2"/>
  <c r="AA29" i="2"/>
  <c r="AB29" i="2"/>
  <c r="Q30" i="2"/>
  <c r="R30" i="2"/>
  <c r="S30" i="2"/>
  <c r="T30" i="2"/>
  <c r="U30" i="2"/>
  <c r="V30" i="2"/>
  <c r="W30" i="2"/>
  <c r="X30" i="2"/>
  <c r="Y30" i="2"/>
  <c r="Z30" i="2"/>
  <c r="AA30" i="2"/>
  <c r="AB30" i="2"/>
  <c r="Q31" i="2"/>
  <c r="R31" i="2"/>
  <c r="S31" i="2"/>
  <c r="T31" i="2"/>
  <c r="U31" i="2"/>
  <c r="V31" i="2"/>
  <c r="W31" i="2"/>
  <c r="X31" i="2"/>
  <c r="Y31" i="2"/>
  <c r="Z31" i="2"/>
  <c r="AA31" i="2"/>
  <c r="AB31" i="2"/>
  <c r="Q32" i="2"/>
  <c r="R32" i="2"/>
  <c r="S32" i="2"/>
  <c r="T32" i="2"/>
  <c r="U32" i="2"/>
  <c r="V32" i="2"/>
  <c r="W32" i="2"/>
  <c r="X32" i="2"/>
  <c r="Y32" i="2"/>
  <c r="Z32" i="2"/>
  <c r="AA32" i="2"/>
  <c r="AB32" i="2"/>
  <c r="Q33" i="2"/>
  <c r="R33" i="2"/>
  <c r="S33" i="2"/>
  <c r="T33" i="2"/>
  <c r="U33" i="2"/>
  <c r="V33" i="2"/>
  <c r="W33" i="2"/>
  <c r="X33" i="2"/>
  <c r="Y33" i="2"/>
  <c r="Z33" i="2"/>
  <c r="AA33" i="2"/>
  <c r="AB33" i="2"/>
  <c r="Q34" i="2"/>
  <c r="R34" i="2"/>
  <c r="S34" i="2"/>
  <c r="T34" i="2"/>
  <c r="U34" i="2"/>
  <c r="V34" i="2"/>
  <c r="W34" i="2"/>
  <c r="X34" i="2"/>
  <c r="Y34" i="2"/>
  <c r="Z34" i="2"/>
  <c r="AA34" i="2"/>
  <c r="AB34" i="2"/>
  <c r="Q35" i="2"/>
  <c r="R35" i="2"/>
  <c r="S35" i="2"/>
  <c r="T35" i="2"/>
  <c r="U35" i="2"/>
  <c r="V35" i="2"/>
  <c r="W35" i="2"/>
  <c r="X35" i="2"/>
  <c r="Y35" i="2"/>
  <c r="Z35" i="2"/>
  <c r="AA35" i="2"/>
  <c r="AB35" i="2"/>
  <c r="Q36" i="2"/>
  <c r="R36" i="2"/>
  <c r="S36" i="2"/>
  <c r="T36" i="2"/>
  <c r="U36" i="2"/>
  <c r="V36" i="2"/>
  <c r="W36" i="2"/>
  <c r="X36" i="2"/>
  <c r="Y36" i="2"/>
  <c r="Z36" i="2"/>
  <c r="AA36" i="2"/>
  <c r="AB36" i="2"/>
  <c r="Q37" i="2"/>
  <c r="R37" i="2"/>
  <c r="S37" i="2"/>
  <c r="T37" i="2"/>
  <c r="U37" i="2"/>
  <c r="V37" i="2"/>
  <c r="W37" i="2"/>
  <c r="X37" i="2"/>
  <c r="Y37" i="2"/>
  <c r="Z37" i="2"/>
  <c r="AA37" i="2"/>
  <c r="AB37" i="2"/>
  <c r="Q38" i="2"/>
  <c r="R38" i="2"/>
  <c r="S38" i="2"/>
  <c r="T38" i="2"/>
  <c r="U38" i="2"/>
  <c r="V38" i="2"/>
  <c r="W38" i="2"/>
  <c r="X38" i="2"/>
  <c r="Y38" i="2"/>
  <c r="Z38" i="2"/>
  <c r="AA38" i="2"/>
  <c r="AB38" i="2"/>
  <c r="Q39" i="2"/>
  <c r="R39" i="2"/>
  <c r="S39" i="2"/>
  <c r="T39" i="2"/>
  <c r="U39" i="2"/>
  <c r="V39" i="2"/>
  <c r="W39" i="2"/>
  <c r="X39" i="2"/>
  <c r="Y39" i="2"/>
  <c r="Z39" i="2"/>
  <c r="AA39" i="2"/>
  <c r="AB39" i="2"/>
  <c r="Q40" i="2"/>
  <c r="R40" i="2"/>
  <c r="S40" i="2"/>
  <c r="T40" i="2"/>
  <c r="U40" i="2"/>
  <c r="V40" i="2"/>
  <c r="W40" i="2"/>
  <c r="X40" i="2"/>
  <c r="Y40" i="2"/>
  <c r="Z40" i="2"/>
  <c r="AA40" i="2"/>
  <c r="AB40" i="2"/>
  <c r="Q41" i="2"/>
  <c r="R41" i="2"/>
  <c r="S41" i="2"/>
  <c r="T41" i="2"/>
  <c r="U41" i="2"/>
  <c r="V41" i="2"/>
  <c r="W41" i="2"/>
  <c r="X41" i="2"/>
  <c r="Y41" i="2"/>
  <c r="Z41" i="2"/>
  <c r="AA41" i="2"/>
  <c r="AB41" i="2"/>
  <c r="Q42" i="2"/>
  <c r="R42" i="2"/>
  <c r="S42" i="2"/>
  <c r="T42" i="2"/>
  <c r="U42" i="2"/>
  <c r="V42" i="2"/>
  <c r="W42" i="2"/>
  <c r="X42" i="2"/>
  <c r="Y42" i="2"/>
  <c r="Z42" i="2"/>
  <c r="AA42" i="2"/>
  <c r="AB42" i="2"/>
  <c r="Q43" i="2"/>
  <c r="R43" i="2"/>
  <c r="S43" i="2"/>
  <c r="T43" i="2"/>
  <c r="U43" i="2"/>
  <c r="V43" i="2"/>
  <c r="W43" i="2"/>
  <c r="X43" i="2"/>
  <c r="Y43" i="2"/>
  <c r="Z43" i="2"/>
  <c r="AA43" i="2"/>
  <c r="AB43" i="2"/>
  <c r="Q44" i="2"/>
  <c r="R44" i="2"/>
  <c r="S44" i="2"/>
  <c r="T44" i="2"/>
  <c r="U44" i="2"/>
  <c r="V44" i="2"/>
  <c r="W44" i="2"/>
  <c r="X44" i="2"/>
  <c r="Y44" i="2"/>
  <c r="Z44" i="2"/>
  <c r="AA44" i="2"/>
  <c r="AB44" i="2"/>
  <c r="Q45" i="2"/>
  <c r="R45" i="2"/>
  <c r="S45" i="2"/>
  <c r="T45" i="2"/>
  <c r="U45" i="2"/>
  <c r="V45" i="2"/>
  <c r="W45" i="2"/>
  <c r="X45" i="2"/>
  <c r="Y45" i="2"/>
  <c r="Z45" i="2"/>
  <c r="AA45" i="2"/>
  <c r="AB45" i="2"/>
  <c r="Q46" i="2"/>
  <c r="R46" i="2"/>
  <c r="S46" i="2"/>
  <c r="T46" i="2"/>
  <c r="U46" i="2"/>
  <c r="V46" i="2"/>
  <c r="W46" i="2"/>
  <c r="X46" i="2"/>
  <c r="Y46" i="2"/>
  <c r="Z46" i="2"/>
  <c r="AA46" i="2"/>
  <c r="AB46" i="2"/>
  <c r="Q47" i="2"/>
  <c r="R47" i="2"/>
  <c r="S47" i="2"/>
  <c r="T47" i="2"/>
  <c r="U47" i="2"/>
  <c r="V47" i="2"/>
  <c r="W47" i="2"/>
  <c r="X47" i="2"/>
  <c r="Y47" i="2"/>
  <c r="Z47" i="2"/>
  <c r="AA47" i="2"/>
  <c r="AB47" i="2"/>
  <c r="Q48" i="2"/>
  <c r="R48" i="2"/>
  <c r="S48" i="2"/>
  <c r="T48" i="2"/>
  <c r="U48" i="2"/>
  <c r="V48" i="2"/>
  <c r="W48" i="2"/>
  <c r="X48" i="2"/>
  <c r="Y48" i="2"/>
  <c r="Z48" i="2"/>
  <c r="AA48" i="2"/>
  <c r="AB48" i="2"/>
  <c r="Q49" i="2"/>
  <c r="R49" i="2"/>
  <c r="S49" i="2"/>
  <c r="T49" i="2"/>
  <c r="U49" i="2"/>
  <c r="V49" i="2"/>
  <c r="W49" i="2"/>
  <c r="X49" i="2"/>
  <c r="Y49" i="2"/>
  <c r="Z49" i="2"/>
  <c r="AA49" i="2"/>
  <c r="AB49" i="2"/>
  <c r="Q50" i="2"/>
  <c r="R50" i="2"/>
  <c r="S50" i="2"/>
  <c r="T50" i="2"/>
  <c r="U50" i="2"/>
  <c r="V50" i="2"/>
  <c r="W50" i="2"/>
  <c r="X50" i="2"/>
  <c r="Y50" i="2"/>
  <c r="Z50" i="2"/>
  <c r="AA50" i="2"/>
  <c r="AB50" i="2"/>
  <c r="Q51" i="2"/>
  <c r="R51" i="2"/>
  <c r="S51" i="2"/>
  <c r="T51" i="2"/>
  <c r="U51" i="2"/>
  <c r="V51" i="2"/>
  <c r="W51" i="2"/>
  <c r="X51" i="2"/>
  <c r="Y51" i="2"/>
  <c r="Z51" i="2"/>
  <c r="AA51" i="2"/>
  <c r="AB51" i="2"/>
  <c r="Q52" i="2"/>
  <c r="R52" i="2"/>
  <c r="S52" i="2"/>
  <c r="T52" i="2"/>
  <c r="U52" i="2"/>
  <c r="V52" i="2"/>
  <c r="W52" i="2"/>
  <c r="X52" i="2"/>
  <c r="Y52" i="2"/>
  <c r="Z52" i="2"/>
  <c r="AA52" i="2"/>
  <c r="AB52" i="2"/>
  <c r="Q53" i="2"/>
  <c r="R53" i="2"/>
  <c r="S53" i="2"/>
  <c r="T53" i="2"/>
  <c r="U53" i="2"/>
  <c r="V53" i="2"/>
  <c r="W53" i="2"/>
  <c r="X53" i="2"/>
  <c r="Y53" i="2"/>
  <c r="Z53" i="2"/>
  <c r="AA53" i="2"/>
  <c r="AB53" i="2"/>
  <c r="Q54" i="2"/>
  <c r="R54" i="2"/>
  <c r="S54" i="2"/>
  <c r="T54" i="2"/>
  <c r="U54" i="2"/>
  <c r="V54" i="2"/>
  <c r="W54" i="2"/>
  <c r="X54" i="2"/>
  <c r="Y54" i="2"/>
  <c r="Z54" i="2"/>
  <c r="AA54" i="2"/>
  <c r="AB54" i="2"/>
  <c r="Q55" i="2"/>
  <c r="R55" i="2"/>
  <c r="S55" i="2"/>
  <c r="T55" i="2"/>
  <c r="U55" i="2"/>
  <c r="V55" i="2"/>
  <c r="W55" i="2"/>
  <c r="X55" i="2"/>
  <c r="Y55" i="2"/>
  <c r="Z55" i="2"/>
  <c r="AA55" i="2"/>
  <c r="AB55" i="2"/>
  <c r="Q56" i="2"/>
  <c r="R56" i="2"/>
  <c r="S56" i="2"/>
  <c r="T56" i="2"/>
  <c r="U56" i="2"/>
  <c r="V56" i="2"/>
  <c r="W56" i="2"/>
  <c r="X56" i="2"/>
  <c r="Y56" i="2"/>
  <c r="Z56" i="2"/>
  <c r="AA56" i="2"/>
  <c r="AB56" i="2"/>
  <c r="Q57" i="2"/>
  <c r="R57" i="2"/>
  <c r="S57" i="2"/>
  <c r="T57" i="2"/>
  <c r="U57" i="2"/>
  <c r="V57" i="2"/>
  <c r="W57" i="2"/>
  <c r="X57" i="2"/>
  <c r="Y57" i="2"/>
  <c r="Z57" i="2"/>
  <c r="AA57" i="2"/>
  <c r="AB57" i="2"/>
  <c r="Q58" i="2"/>
  <c r="R58" i="2"/>
  <c r="S58" i="2"/>
  <c r="T58" i="2"/>
  <c r="U58" i="2"/>
  <c r="V58" i="2"/>
  <c r="W58" i="2"/>
  <c r="X58" i="2"/>
  <c r="Y58" i="2"/>
  <c r="Z58" i="2"/>
  <c r="AA58" i="2"/>
  <c r="AB58" i="2"/>
  <c r="Q59" i="2"/>
  <c r="R59" i="2"/>
  <c r="S59" i="2"/>
  <c r="T59" i="2"/>
  <c r="U59" i="2"/>
  <c r="V59" i="2"/>
  <c r="W59" i="2"/>
  <c r="X59" i="2"/>
  <c r="Y59" i="2"/>
  <c r="Z59" i="2"/>
  <c r="AA59" i="2"/>
  <c r="AB59" i="2"/>
  <c r="Q60" i="2"/>
  <c r="R60" i="2"/>
  <c r="S60" i="2"/>
  <c r="T60" i="2"/>
  <c r="U60" i="2"/>
  <c r="V60" i="2"/>
  <c r="W60" i="2"/>
  <c r="X60" i="2"/>
  <c r="Y60" i="2"/>
  <c r="Z60" i="2"/>
  <c r="AA60" i="2"/>
  <c r="AB60" i="2"/>
  <c r="Q61" i="2"/>
  <c r="R61" i="2"/>
  <c r="S61" i="2"/>
  <c r="T61" i="2"/>
  <c r="U61" i="2"/>
  <c r="V61" i="2"/>
  <c r="W61" i="2"/>
  <c r="X61" i="2"/>
  <c r="Y61" i="2"/>
  <c r="Z61" i="2"/>
  <c r="AA61" i="2"/>
  <c r="AB61" i="2"/>
  <c r="Q62" i="2"/>
  <c r="R62" i="2"/>
  <c r="S62" i="2"/>
  <c r="T62" i="2"/>
  <c r="U62" i="2"/>
  <c r="V62" i="2"/>
  <c r="W62" i="2"/>
  <c r="X62" i="2"/>
  <c r="Y62" i="2"/>
  <c r="Z62" i="2"/>
  <c r="AA62" i="2"/>
  <c r="AB62" i="2"/>
  <c r="Q63" i="2"/>
  <c r="R63" i="2"/>
  <c r="S63" i="2"/>
  <c r="T63" i="2"/>
  <c r="U63" i="2"/>
  <c r="V63" i="2"/>
  <c r="W63" i="2"/>
  <c r="X63" i="2"/>
  <c r="Y63" i="2"/>
  <c r="Z63" i="2"/>
  <c r="AA63" i="2"/>
  <c r="AB63" i="2"/>
  <c r="Q64" i="2"/>
  <c r="R64" i="2"/>
  <c r="S64" i="2"/>
  <c r="T64" i="2"/>
  <c r="U64" i="2"/>
  <c r="V64" i="2"/>
  <c r="W64" i="2"/>
  <c r="X64" i="2"/>
  <c r="Y64" i="2"/>
  <c r="Z64" i="2"/>
  <c r="AA64" i="2"/>
  <c r="AB64" i="2"/>
  <c r="Q65" i="2"/>
  <c r="R65" i="2"/>
  <c r="S65" i="2"/>
  <c r="T65" i="2"/>
  <c r="U65" i="2"/>
  <c r="V65" i="2"/>
  <c r="W65" i="2"/>
  <c r="X65" i="2"/>
  <c r="Y65" i="2"/>
  <c r="Z65" i="2"/>
  <c r="AA65" i="2"/>
  <c r="AB65" i="2"/>
  <c r="Q66" i="2"/>
  <c r="R66" i="2"/>
  <c r="S66" i="2"/>
  <c r="T66" i="2"/>
  <c r="U66" i="2"/>
  <c r="V66" i="2"/>
  <c r="W66" i="2"/>
  <c r="X66" i="2"/>
  <c r="Y66" i="2"/>
  <c r="Z66" i="2"/>
  <c r="AA66" i="2"/>
  <c r="AB66" i="2"/>
  <c r="Q67" i="2"/>
  <c r="R67" i="2"/>
  <c r="S67" i="2"/>
  <c r="T67" i="2"/>
  <c r="U67" i="2"/>
  <c r="V67" i="2"/>
  <c r="W67" i="2"/>
  <c r="X67" i="2"/>
  <c r="Y67" i="2"/>
  <c r="Z67" i="2"/>
  <c r="AA67" i="2"/>
  <c r="AB67" i="2"/>
  <c r="Q68" i="2"/>
  <c r="R68" i="2"/>
  <c r="S68" i="2"/>
  <c r="T68" i="2"/>
  <c r="U68" i="2"/>
  <c r="V68" i="2"/>
  <c r="W68" i="2"/>
  <c r="X68" i="2"/>
  <c r="Y68" i="2"/>
  <c r="Z68" i="2"/>
  <c r="AA68" i="2"/>
  <c r="AB68" i="2"/>
  <c r="Q69" i="2"/>
  <c r="R69" i="2"/>
  <c r="S69" i="2"/>
  <c r="T69" i="2"/>
  <c r="U69" i="2"/>
  <c r="V69" i="2"/>
  <c r="W69" i="2"/>
  <c r="X69" i="2"/>
  <c r="Y69" i="2"/>
  <c r="Z69" i="2"/>
  <c r="AA69" i="2"/>
  <c r="AB69" i="2"/>
  <c r="Q70" i="2"/>
  <c r="R70" i="2"/>
  <c r="S70" i="2"/>
  <c r="T70" i="2"/>
  <c r="U70" i="2"/>
  <c r="V70" i="2"/>
  <c r="W70" i="2"/>
  <c r="X70" i="2"/>
  <c r="Y70" i="2"/>
  <c r="Z70" i="2"/>
  <c r="AA70" i="2"/>
  <c r="AB70" i="2"/>
  <c r="Q71" i="2"/>
  <c r="R71" i="2"/>
  <c r="S71" i="2"/>
  <c r="T71" i="2"/>
  <c r="U71" i="2"/>
  <c r="V71" i="2"/>
  <c r="W71" i="2"/>
  <c r="X71" i="2"/>
  <c r="Y71" i="2"/>
  <c r="Z71" i="2"/>
  <c r="AA71" i="2"/>
  <c r="AB71" i="2"/>
  <c r="Q72" i="2"/>
  <c r="R72" i="2"/>
  <c r="S72" i="2"/>
  <c r="T72" i="2"/>
  <c r="U72" i="2"/>
  <c r="V72" i="2"/>
  <c r="W72" i="2"/>
  <c r="X72" i="2"/>
  <c r="Y72" i="2"/>
  <c r="Z72" i="2"/>
  <c r="AA72" i="2"/>
  <c r="AB72" i="2"/>
  <c r="Q73" i="2"/>
  <c r="R73" i="2"/>
  <c r="S73" i="2"/>
  <c r="T73" i="2"/>
  <c r="U73" i="2"/>
  <c r="V73" i="2"/>
  <c r="W73" i="2"/>
  <c r="X73" i="2"/>
  <c r="Y73" i="2"/>
  <c r="Z73" i="2"/>
  <c r="AA73" i="2"/>
  <c r="AB73" i="2"/>
  <c r="Q74" i="2"/>
  <c r="R74" i="2"/>
  <c r="S74" i="2"/>
  <c r="T74" i="2"/>
  <c r="U74" i="2"/>
  <c r="V74" i="2"/>
  <c r="W74" i="2"/>
  <c r="X74" i="2"/>
  <c r="Y74" i="2"/>
  <c r="Z74" i="2"/>
  <c r="AA74" i="2"/>
  <c r="AB74" i="2"/>
  <c r="Q75" i="2"/>
  <c r="R75" i="2"/>
  <c r="S75" i="2"/>
  <c r="T75" i="2"/>
  <c r="U75" i="2"/>
  <c r="V75" i="2"/>
  <c r="W75" i="2"/>
  <c r="X75" i="2"/>
  <c r="Y75" i="2"/>
  <c r="Z75" i="2"/>
  <c r="AA75" i="2"/>
  <c r="AB75" i="2"/>
  <c r="Q76" i="2"/>
  <c r="R76" i="2"/>
  <c r="S76" i="2"/>
  <c r="T76" i="2"/>
  <c r="U76" i="2"/>
  <c r="V76" i="2"/>
  <c r="W76" i="2"/>
  <c r="X76" i="2"/>
  <c r="Y76" i="2"/>
  <c r="Z76" i="2"/>
  <c r="AA76" i="2"/>
  <c r="AB76" i="2"/>
  <c r="Q77" i="2"/>
  <c r="R77" i="2"/>
  <c r="S77" i="2"/>
  <c r="T77" i="2"/>
  <c r="U77" i="2"/>
  <c r="V77" i="2"/>
  <c r="W77" i="2"/>
  <c r="X77" i="2"/>
  <c r="Y77" i="2"/>
  <c r="Z77" i="2"/>
  <c r="AA77" i="2"/>
  <c r="AB77" i="2"/>
  <c r="Q78" i="2"/>
  <c r="R78" i="2"/>
  <c r="S78" i="2"/>
  <c r="T78" i="2"/>
  <c r="U78" i="2"/>
  <c r="V78" i="2"/>
  <c r="W78" i="2"/>
  <c r="X78" i="2"/>
  <c r="Y78" i="2"/>
  <c r="Z78" i="2"/>
  <c r="AA78" i="2"/>
  <c r="AB78" i="2"/>
  <c r="Q79" i="2"/>
  <c r="R79" i="2"/>
  <c r="S79" i="2"/>
  <c r="T79" i="2"/>
  <c r="U79" i="2"/>
  <c r="V79" i="2"/>
  <c r="W79" i="2"/>
  <c r="X79" i="2"/>
  <c r="Y79" i="2"/>
  <c r="Z79" i="2"/>
  <c r="AA79" i="2"/>
  <c r="AB79" i="2"/>
  <c r="Q80" i="2"/>
  <c r="R80" i="2"/>
  <c r="S80" i="2"/>
  <c r="T80" i="2"/>
  <c r="U80" i="2"/>
  <c r="V80" i="2"/>
  <c r="W80" i="2"/>
  <c r="X80" i="2"/>
  <c r="Y80" i="2"/>
  <c r="Z80" i="2"/>
  <c r="AA80" i="2"/>
  <c r="AB80" i="2"/>
  <c r="Q81" i="2"/>
  <c r="R81" i="2"/>
  <c r="S81" i="2"/>
  <c r="T81" i="2"/>
  <c r="U81" i="2"/>
  <c r="V81" i="2"/>
  <c r="W81" i="2"/>
  <c r="X81" i="2"/>
  <c r="Y81" i="2"/>
  <c r="Z81" i="2"/>
  <c r="AA81" i="2"/>
  <c r="AB81" i="2"/>
  <c r="Q82" i="2"/>
  <c r="R82" i="2"/>
  <c r="S82" i="2"/>
  <c r="T82" i="2"/>
  <c r="U82" i="2"/>
  <c r="V82" i="2"/>
  <c r="W82" i="2"/>
  <c r="X82" i="2"/>
  <c r="Y82" i="2"/>
  <c r="Z82" i="2"/>
  <c r="AA82" i="2"/>
  <c r="AB82" i="2"/>
  <c r="Q83" i="2"/>
  <c r="R83" i="2"/>
  <c r="S83" i="2"/>
  <c r="T83" i="2"/>
  <c r="U83" i="2"/>
  <c r="V83" i="2"/>
  <c r="W83" i="2"/>
  <c r="X83" i="2"/>
  <c r="Y83" i="2"/>
  <c r="Z83" i="2"/>
  <c r="AA83" i="2"/>
  <c r="AB83" i="2"/>
  <c r="Q84" i="2"/>
  <c r="R84" i="2"/>
  <c r="S84" i="2"/>
  <c r="T84" i="2"/>
  <c r="U84" i="2"/>
  <c r="V84" i="2"/>
  <c r="W84" i="2"/>
  <c r="X84" i="2"/>
  <c r="Y84" i="2"/>
  <c r="Z84" i="2"/>
  <c r="AA84" i="2"/>
  <c r="AB84" i="2"/>
  <c r="Q85" i="2"/>
  <c r="R85" i="2"/>
  <c r="S85" i="2"/>
  <c r="T85" i="2"/>
  <c r="U85" i="2"/>
  <c r="V85" i="2"/>
  <c r="W85" i="2"/>
  <c r="X85" i="2"/>
  <c r="Y85" i="2"/>
  <c r="Z85" i="2"/>
  <c r="AA85" i="2"/>
  <c r="AB85" i="2"/>
  <c r="Q86" i="2"/>
  <c r="R86" i="2"/>
  <c r="S86" i="2"/>
  <c r="T86" i="2"/>
  <c r="U86" i="2"/>
  <c r="V86" i="2"/>
  <c r="W86" i="2"/>
  <c r="X86" i="2"/>
  <c r="Y86" i="2"/>
  <c r="Z86" i="2"/>
  <c r="AA86" i="2"/>
  <c r="AB86" i="2"/>
  <c r="Q87" i="2"/>
  <c r="R87" i="2"/>
  <c r="S87" i="2"/>
  <c r="T87" i="2"/>
  <c r="U87" i="2"/>
  <c r="V87" i="2"/>
  <c r="W87" i="2"/>
  <c r="X87" i="2"/>
  <c r="Y87" i="2"/>
  <c r="Z87" i="2"/>
  <c r="AA87" i="2"/>
  <c r="AB87" i="2"/>
  <c r="Q88" i="2"/>
  <c r="R88" i="2"/>
  <c r="S88" i="2"/>
  <c r="T88" i="2"/>
  <c r="U88" i="2"/>
  <c r="V88" i="2"/>
  <c r="W88" i="2"/>
  <c r="X88" i="2"/>
  <c r="Y88" i="2"/>
  <c r="Z88" i="2"/>
  <c r="AA88" i="2"/>
  <c r="AB88" i="2"/>
  <c r="Q89" i="2"/>
  <c r="R89" i="2"/>
  <c r="S89" i="2"/>
  <c r="T89" i="2"/>
  <c r="U89" i="2"/>
  <c r="V89" i="2"/>
  <c r="W89" i="2"/>
  <c r="X89" i="2"/>
  <c r="Y89" i="2"/>
  <c r="Z89" i="2"/>
  <c r="AA89" i="2"/>
  <c r="AB89" i="2"/>
  <c r="Q90" i="2"/>
  <c r="R90" i="2"/>
  <c r="S90" i="2"/>
  <c r="T90" i="2"/>
  <c r="U90" i="2"/>
  <c r="V90" i="2"/>
  <c r="W90" i="2"/>
  <c r="X90" i="2"/>
  <c r="Y90" i="2"/>
  <c r="Z90" i="2"/>
  <c r="AA90" i="2"/>
  <c r="AB90" i="2"/>
  <c r="Q91" i="2"/>
  <c r="R91" i="2"/>
  <c r="S91" i="2"/>
  <c r="T91" i="2"/>
  <c r="U91" i="2"/>
  <c r="V91" i="2"/>
  <c r="W91" i="2"/>
  <c r="X91" i="2"/>
  <c r="Y91" i="2"/>
  <c r="Z91" i="2"/>
  <c r="AA91" i="2"/>
  <c r="AB91" i="2"/>
  <c r="Q92" i="2"/>
  <c r="R92" i="2"/>
  <c r="S92" i="2"/>
  <c r="T92" i="2"/>
  <c r="U92" i="2"/>
  <c r="V92" i="2"/>
  <c r="W92" i="2"/>
  <c r="X92" i="2"/>
  <c r="Y92" i="2"/>
  <c r="Z92" i="2"/>
  <c r="AA92" i="2"/>
  <c r="AB92" i="2"/>
  <c r="Q93" i="2"/>
  <c r="R93" i="2"/>
  <c r="S93" i="2"/>
  <c r="T93" i="2"/>
  <c r="U93" i="2"/>
  <c r="V93" i="2"/>
  <c r="W93" i="2"/>
  <c r="X93" i="2"/>
  <c r="Y93" i="2"/>
  <c r="Z93" i="2"/>
  <c r="AA93" i="2"/>
  <c r="AB93" i="2"/>
  <c r="Q94" i="2"/>
  <c r="R94" i="2"/>
  <c r="S94" i="2"/>
  <c r="T94" i="2"/>
  <c r="U94" i="2"/>
  <c r="V94" i="2"/>
  <c r="W94" i="2"/>
  <c r="X94" i="2"/>
  <c r="Y94" i="2"/>
  <c r="Z94" i="2"/>
  <c r="AA94" i="2"/>
  <c r="AB94" i="2"/>
  <c r="Q95" i="2"/>
  <c r="R95" i="2"/>
  <c r="S95" i="2"/>
  <c r="T95" i="2"/>
  <c r="U95" i="2"/>
  <c r="V95" i="2"/>
  <c r="W95" i="2"/>
  <c r="X95" i="2"/>
  <c r="Y95" i="2"/>
  <c r="Z95" i="2"/>
  <c r="AA95" i="2"/>
  <c r="AB95" i="2"/>
  <c r="Q96" i="2"/>
  <c r="R96" i="2"/>
  <c r="S96" i="2"/>
  <c r="T96" i="2"/>
  <c r="U96" i="2"/>
  <c r="V96" i="2"/>
  <c r="W96" i="2"/>
  <c r="X96" i="2"/>
  <c r="Y96" i="2"/>
  <c r="Z96" i="2"/>
  <c r="AA96" i="2"/>
  <c r="AB96" i="2"/>
  <c r="Q97" i="2"/>
  <c r="R97" i="2"/>
  <c r="S97" i="2"/>
  <c r="T97" i="2"/>
  <c r="U97" i="2"/>
  <c r="V97" i="2"/>
  <c r="W97" i="2"/>
  <c r="X97" i="2"/>
  <c r="Y97" i="2"/>
  <c r="Z97" i="2"/>
  <c r="AA97" i="2"/>
  <c r="AB97" i="2"/>
  <c r="Q98" i="2"/>
  <c r="R98" i="2"/>
  <c r="S98" i="2"/>
  <c r="T98" i="2"/>
  <c r="U98" i="2"/>
  <c r="V98" i="2"/>
  <c r="W98" i="2"/>
  <c r="X98" i="2"/>
  <c r="Y98" i="2"/>
  <c r="Z98" i="2"/>
  <c r="AA98" i="2"/>
  <c r="AB98" i="2"/>
  <c r="Q99" i="2"/>
  <c r="R99" i="2"/>
  <c r="S99" i="2"/>
  <c r="T99" i="2"/>
  <c r="U99" i="2"/>
  <c r="V99" i="2"/>
  <c r="W99" i="2"/>
  <c r="X99" i="2"/>
  <c r="Y99" i="2"/>
  <c r="Z99" i="2"/>
  <c r="AA99" i="2"/>
  <c r="AB99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R9" i="2"/>
  <c r="S9" i="2"/>
  <c r="T9" i="2"/>
  <c r="U9" i="2"/>
  <c r="V9" i="2"/>
  <c r="W9" i="2"/>
  <c r="X9" i="2"/>
  <c r="Y9" i="2"/>
  <c r="Z9" i="2"/>
  <c r="AA9" i="2"/>
  <c r="AB9" i="2"/>
  <c r="Q9" i="2"/>
  <c r="R194" i="2"/>
  <c r="U194" i="2"/>
  <c r="V194" i="2"/>
  <c r="Y194" i="2"/>
  <c r="Z194" i="2"/>
  <c r="Q194" i="2"/>
  <c r="AP11" i="2" l="1"/>
  <c r="AN31" i="2" l="1"/>
  <c r="AJ31" i="2"/>
  <c r="AF31" i="2"/>
  <c r="E9" i="3" s="1"/>
  <c r="AJ29" i="2"/>
  <c r="AF29" i="2"/>
  <c r="AL30" i="2"/>
  <c r="D18" i="3" l="1"/>
  <c r="AH31" i="2"/>
  <c r="AN30" i="2"/>
  <c r="D17" i="3" s="1"/>
  <c r="C17" i="3"/>
  <c r="E18" i="3"/>
  <c r="AM29" i="2"/>
  <c r="C16" i="3" s="1"/>
  <c r="AI30" i="2"/>
  <c r="D12" i="3" s="1"/>
  <c r="AL32" i="2"/>
  <c r="F15" i="3" s="1"/>
  <c r="AG30" i="2"/>
  <c r="D10" i="3" s="1"/>
  <c r="AK31" i="2"/>
  <c r="E14" i="3" s="1"/>
  <c r="AM30" i="2"/>
  <c r="D16" i="3" s="1"/>
  <c r="AF30" i="2"/>
  <c r="D9" i="3" s="1"/>
  <c r="AH32" i="2"/>
  <c r="F11" i="3" s="1"/>
  <c r="AK30" i="2"/>
  <c r="D14" i="3" s="1"/>
  <c r="AJ30" i="2"/>
  <c r="D13" i="3" s="1"/>
  <c r="AE19" i="2"/>
  <c r="AH29" i="2"/>
  <c r="AL31" i="2"/>
  <c r="E15" i="3" s="1"/>
  <c r="AG29" i="2"/>
  <c r="C10" i="3" s="1"/>
  <c r="AL29" i="2"/>
  <c r="AH30" i="2"/>
  <c r="D11" i="3" s="1"/>
  <c r="AI29" i="2"/>
  <c r="AK29" i="2"/>
  <c r="C14" i="3" s="1"/>
  <c r="AI31" i="2"/>
  <c r="E12" i="3" s="1"/>
  <c r="AG31" i="2"/>
  <c r="E10" i="3" s="1"/>
  <c r="AM31" i="2"/>
  <c r="AE31" i="2"/>
  <c r="E8" i="3" s="1"/>
  <c r="AE29" i="2"/>
  <c r="C8" i="3" s="1"/>
  <c r="E17" i="3"/>
  <c r="E13" i="3"/>
  <c r="D15" i="3"/>
  <c r="C9" i="3"/>
  <c r="AN32" i="2"/>
  <c r="E11" i="3"/>
  <c r="AE30" i="2"/>
  <c r="D8" i="3" s="1"/>
  <c r="C13" i="3"/>
  <c r="AJ32" i="2"/>
  <c r="AI32" i="2" l="1"/>
  <c r="F12" i="3" s="1"/>
  <c r="AK32" i="2"/>
  <c r="F14" i="3" s="1"/>
  <c r="F18" i="3"/>
  <c r="F17" i="3"/>
  <c r="AH33" i="2"/>
  <c r="C11" i="3"/>
  <c r="AL33" i="2"/>
  <c r="F13" i="3"/>
  <c r="AJ33" i="2"/>
  <c r="AG32" i="2"/>
  <c r="F10" i="3" s="1"/>
  <c r="C18" i="3"/>
  <c r="E16" i="3"/>
  <c r="C15" i="3"/>
  <c r="C12" i="3"/>
  <c r="AM32" i="2"/>
  <c r="F16" i="3" s="1"/>
  <c r="AF32" i="2"/>
  <c r="AE32" i="2"/>
  <c r="F8" i="3" s="1"/>
  <c r="AK33" i="2" l="1"/>
  <c r="AI33" i="2"/>
  <c r="AG33" i="2"/>
  <c r="F9" i="3"/>
  <c r="AF33" i="2"/>
  <c r="AM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C20" authorId="0" shapeId="0" xr:uid="{30172685-E909-4024-9C55-A8F71157AC9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38" authorId="0" shapeId="0" xr:uid="{3898362F-5413-4434-AE40-4952266D8214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39" authorId="0" shapeId="0" xr:uid="{B8D2A356-CDBD-4220-BD79-9D3C943A861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42" authorId="0" shapeId="0" xr:uid="{F76D78A4-D8BF-4497-9172-DF995ADFA918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5" authorId="0" shapeId="0" xr:uid="{A00048DC-76D3-432A-B4E1-81741CF3731B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6" authorId="0" shapeId="0" xr:uid="{9705C365-1B37-44C3-A33B-0B5BF3083B34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50" authorId="0" shapeId="0" xr:uid="{E96678A7-B7F4-4EB7-9A34-CC18CCE8D08A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52" authorId="0" shapeId="0" xr:uid="{24E1EAA6-A8D4-446D-A3FF-0AFC7B92E5AF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54" authorId="0" shapeId="0" xr:uid="{767A3329-EE9F-4D1F-A792-F65AF57B5BBB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56" authorId="0" shapeId="0" xr:uid="{229105DE-CBDD-4B5F-B2A1-ED94C96FAB07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57" authorId="0" shapeId="0" xr:uid="{AB40C6CC-A82F-465A-804B-4A706D2B07F6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58" authorId="0" shapeId="0" xr:uid="{25AB0A6E-C070-4EED-A238-F13D978B96C1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203" authorId="0" shapeId="0" xr:uid="{787103ED-DFAE-455B-89C3-45BE8BBFF49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221" authorId="0" shapeId="0" xr:uid="{A63BACD2-B491-46C1-B888-FFC8799C9045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222" authorId="0" shapeId="0" xr:uid="{76A291C9-FE97-4F92-886F-E78B92573D7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225" authorId="0" shapeId="0" xr:uid="{0B2F28A3-28ED-432D-9B41-84354A6209CF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228" authorId="0" shapeId="0" xr:uid="{F6FFDFF7-9D19-4904-BC4F-1C847AFF66AA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229" authorId="0" shapeId="0" xr:uid="{91D22098-D44A-4946-8CD1-407E2C93D792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233" authorId="0" shapeId="0" xr:uid="{2995155E-5C76-4DF6-971F-0828ADFB8625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235" authorId="0" shapeId="0" xr:uid="{78864470-32C7-4B99-836D-575D1B7681F9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237" authorId="0" shapeId="0" xr:uid="{6C9537BC-9102-4365-9941-1AD119D9A566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239" authorId="0" shapeId="0" xr:uid="{AE6DD2AD-68E7-4E96-9268-009C1C0B6B46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240" authorId="0" shapeId="0" xr:uid="{EAE1CF15-FBDF-4AC6-BE86-327A1673E625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241" authorId="0" shapeId="0" xr:uid="{14F982BE-29E9-449E-9425-58ECC063E11C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386" authorId="0" shapeId="0" xr:uid="{387F6BFA-2D7F-4B52-8EFF-E4A157D4CE1F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404" authorId="0" shapeId="0" xr:uid="{0AD80036-C506-4487-9A5C-3B0B0211E0AA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405" authorId="0" shapeId="0" xr:uid="{1745BCB2-DE68-48A5-8804-51E01412C79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408" authorId="0" shapeId="0" xr:uid="{4DB2E8DA-8846-4274-89D8-AD7E75EE77B8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11" authorId="0" shapeId="0" xr:uid="{4BD5C6C3-AE08-4DAC-82B4-18A692736DA6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12" authorId="0" shapeId="0" xr:uid="{EAC86467-8771-4A39-AF89-7D6859DDAF6B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416" authorId="0" shapeId="0" xr:uid="{37D90351-08E4-4E55-A845-50C4BD6672B3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418" authorId="0" shapeId="0" xr:uid="{31A2DBF5-1700-4AE5-B710-582E62B90875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420" authorId="0" shapeId="0" xr:uid="{090C4819-F50D-4C2C-B83E-19D09D98283E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422" authorId="0" shapeId="0" xr:uid="{47E53CE8-557F-4A18-A293-A24A972C0DAA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423" authorId="0" shapeId="0" xr:uid="{CC20972F-51E9-4914-84F8-C201EE25A69F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424" authorId="0" shapeId="0" xr:uid="{47AF67C6-435B-475F-A08A-8FDB42D3D487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569" authorId="0" shapeId="0" xr:uid="{36534415-4CE0-42E0-8980-7F64A2780944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587" authorId="0" shapeId="0" xr:uid="{B78E624B-2FE6-472A-B90B-6683EC9D3EF8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588" authorId="0" shapeId="0" xr:uid="{A05237B4-9DFA-4939-96CA-888B994E68C3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591" authorId="0" shapeId="0" xr:uid="{2399207E-5432-4D89-A45D-344BE10609A1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594" authorId="0" shapeId="0" xr:uid="{F7AC7AEC-B9A6-42AB-8C46-C29B0FE4944A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595" authorId="0" shapeId="0" xr:uid="{00EC4EB1-9EE4-4FFE-9143-B534AC24D901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599" authorId="0" shapeId="0" xr:uid="{9B483C54-1556-4B55-9EB5-0D40E4B351C9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601" authorId="0" shapeId="0" xr:uid="{6640AC22-67A0-438E-8382-44EC89E202FF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03" authorId="0" shapeId="0" xr:uid="{B507FA27-734B-48DC-B032-89B3D37F6601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05" authorId="0" shapeId="0" xr:uid="{B393A2BF-0001-46CB-85CE-277DC49ABC75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606" authorId="0" shapeId="0" xr:uid="{A79FECA0-E301-4A6B-A250-C72B883CC051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607" authorId="0" shapeId="0" xr:uid="{FB34EE0C-9263-4D31-816B-69F1CD5B6FA9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B17" authorId="0" shapeId="0" xr:uid="{84B4287E-781D-4441-B92B-BF494C33959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P17" authorId="0" shapeId="0" xr:uid="{AF55532F-5780-4CD6-8117-0C13C471EF24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D31" authorId="0" shapeId="0" xr:uid="{EDF70D74-9E14-43FD-9387-7F5423732D1E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B35" authorId="0" shapeId="0" xr:uid="{D7782D7E-2B54-4BC8-A1FD-B19E5E8EFB68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P35" authorId="0" shapeId="0" xr:uid="{F81562A4-730A-4443-8A06-8005F26160A6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36" authorId="0" shapeId="0" xr:uid="{A37A6A80-DB30-490E-A88E-79A13190C38B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P36" authorId="0" shapeId="0" xr:uid="{C4BA4D81-F776-477B-BFC8-932B776898CF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39" authorId="0" shapeId="0" xr:uid="{0DDFC283-199C-4D60-BA5D-CD9E0D2F872B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P39" authorId="0" shapeId="0" xr:uid="{7D2E03B3-03CC-45CB-86C3-0C37E3ECC8B1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42" authorId="0" shapeId="0" xr:uid="{1F6D2401-A10A-45AE-B8C3-058D022D6F7B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P42" authorId="0" shapeId="0" xr:uid="{9B7BD259-0188-41E8-8C7C-BFBE6C5CAD2B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43" authorId="0" shapeId="0" xr:uid="{9AE41465-F966-499C-93B7-B022A652141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P43" authorId="0" shapeId="0" xr:uid="{91E62C14-41A4-4D72-81FA-6248D23446EF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47" authorId="0" shapeId="0" xr:uid="{8004AC14-5497-4F4F-B78C-7A8711BEE496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P47" authorId="0" shapeId="0" xr:uid="{8A60246A-DB4B-4403-BFC7-A0F04C4AD2F3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49" authorId="0" shapeId="0" xr:uid="{07F5A466-7B80-4EB1-9AFE-83D4AEE22E99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P49" authorId="0" shapeId="0" xr:uid="{16813EA5-8DF1-4E91-A671-2D442BC0E094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D50" authorId="0" shapeId="0" xr:uid="{B6D13765-702E-42A7-B411-BF9A54DC7767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51" authorId="0" shapeId="0" xr:uid="{8C2FA0C4-D65E-4C85-AC37-E6593953B546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P51" authorId="0" shapeId="0" xr:uid="{498B7089-AF7F-44BE-8A52-D63A826DCD31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53" authorId="0" shapeId="0" xr:uid="{BA2D1181-1C6F-4A06-BC31-39ADDB47137C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P53" authorId="0" shapeId="0" xr:uid="{708FF4C9-B093-4FA7-9FDA-C128C9841D9A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54" authorId="0" shapeId="0" xr:uid="{9B7E0068-02B8-49A5-86F1-85CEF244FC5F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P54" authorId="0" shapeId="0" xr:uid="{A5103291-1C2E-4DE7-A50B-BC965B3BC2E2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55" authorId="0" shapeId="0" xr:uid="{86036839-CFE7-4E06-A395-C908F2750A9F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P55" authorId="0" shapeId="0" xr:uid="{BDDDBF9E-A5DE-4FA0-8F99-FB6DF1CDCDA1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B202" authorId="0" shapeId="0" xr:uid="{1F27EF45-9200-4630-9ADC-478486424C6B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B220" authorId="0" shapeId="0" xr:uid="{5DB6E260-EBC7-4B31-8AC2-21702F9CF3DB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221" authorId="0" shapeId="0" xr:uid="{FDC06C4E-33A0-41D2-B656-4B60C4043B8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224" authorId="0" shapeId="0" xr:uid="{5DA48DFA-5876-4AF1-AA11-5DA0B5A85C8D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227" authorId="0" shapeId="0" xr:uid="{52F413F8-41B3-4B71-9F48-747F7D418D0A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228" authorId="0" shapeId="0" xr:uid="{3369A5D7-F567-4D1B-ACDB-44B32FA2BC3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232" authorId="0" shapeId="0" xr:uid="{8AEF1508-0CA3-4A89-87E2-AD64383839F5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234" authorId="0" shapeId="0" xr:uid="{A0ED059E-E3EB-4C94-BB55-F33D6130E07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B236" authorId="0" shapeId="0" xr:uid="{C22115E7-A9D3-40AA-B329-1EBC4D841312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238" authorId="0" shapeId="0" xr:uid="{6371267E-5596-4A5E-9BF7-244277276BA1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239" authorId="0" shapeId="0" xr:uid="{32669B2C-7A89-46D4-80CE-5E0DA24108E1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240" authorId="0" shapeId="0" xr:uid="{AAFB0757-EBC7-4EA3-9D76-19936E0E9391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B388" authorId="0" shapeId="0" xr:uid="{E6649617-F690-47DA-A1CE-3FB4ACEE645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B406" authorId="0" shapeId="0" xr:uid="{429D356D-1E39-49C7-8739-531B6B95C856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407" authorId="0" shapeId="0" xr:uid="{46742DF6-AFA7-490E-B00E-FFA6FF35D9D5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410" authorId="0" shapeId="0" xr:uid="{DBA3E3BB-829E-4016-946A-20EB7F2D9BBC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413" authorId="0" shapeId="0" xr:uid="{DF1E4F8B-07CA-4236-83AD-2FC496495895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414" authorId="0" shapeId="0" xr:uid="{5AA4C2A5-1AE7-451E-86A3-C2D18834B1C4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418" authorId="0" shapeId="0" xr:uid="{473D953C-1C72-41E0-B5B1-505F96F440DA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420" authorId="0" shapeId="0" xr:uid="{38571418-05D3-4989-B3AD-5BDB07D44BE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B422" authorId="0" shapeId="0" xr:uid="{0CF9D003-8447-4DBC-935B-0BDEF75E00C4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424" authorId="0" shapeId="0" xr:uid="{13F35370-1536-4CA2-ABB8-FF60C6677C0D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425" authorId="0" shapeId="0" xr:uid="{393884F6-2EC1-4C34-81FD-2C29455CC446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426" authorId="0" shapeId="0" xr:uid="{ABF82B08-DE44-40BF-846F-F5250B98EF7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B574" authorId="0" shapeId="0" xr:uid="{C7009F31-B4F0-45CC-AF47-51FF5C957512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B592" authorId="0" shapeId="0" xr:uid="{92A76F97-41EC-4F29-B9E1-789FA0D2B84D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593" authorId="0" shapeId="0" xr:uid="{A9C429B5-25C7-4C7B-B34C-AD493510E63E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596" authorId="0" shapeId="0" xr:uid="{1AD6670C-2AA7-488B-ABF3-58FC813F7B19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599" authorId="0" shapeId="0" xr:uid="{E3ECBA38-072F-418B-B2BC-D0B83A31E0DC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600" authorId="0" shapeId="0" xr:uid="{1BE39FF3-FBCA-46FA-BF69-0F9071FE2C24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604" authorId="0" shapeId="0" xr:uid="{029EF460-CEF3-4216-9BC2-6158FFBF32FD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606" authorId="0" shapeId="0" xr:uid="{9F2F6952-685A-48DD-A98B-2F680649A715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B608" authorId="0" shapeId="0" xr:uid="{67FD3400-4F4F-481B-86FE-D4906A580EC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610" authorId="0" shapeId="0" xr:uid="{6BED0717-07B4-4924-8EBA-4099F7C1E4FB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611" authorId="0" shapeId="0" xr:uid="{FE57D647-33AF-4DD0-8EAF-248E5FC95966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612" authorId="0" shapeId="0" xr:uid="{98BAB1C8-C941-4F0A-8B5E-451320C76777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E7" authorId="0" shapeId="0" xr:uid="{6A4B9DD7-AB4E-4E3B-82CD-E012AED470D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</commentList>
</comments>
</file>

<file path=xl/sharedStrings.xml><?xml version="1.0" encoding="utf-8"?>
<sst xmlns="http://schemas.openxmlformats.org/spreadsheetml/2006/main" count="1725" uniqueCount="211">
  <si>
    <t>1.1 Lýðfræði</t>
  </si>
  <si>
    <t>Íbúafjöldi</t>
  </si>
  <si>
    <t>Heimild:</t>
  </si>
  <si>
    <t>Hagstofa Íslands</t>
  </si>
  <si>
    <t>http://px.hagstofa.is/pxis/pxweb/is/Ibuar/Ibuar__mannfjoldi__3_bakgrunnur__Rikisfang/MAN04203.px/table/tableViewLayout1/?rxid=a3b7d043-6e96-4587-9eb3-bed3ac7b0ac7</t>
  </si>
  <si>
    <t xml:space="preserve">Sótt: </t>
  </si>
  <si>
    <t>Uppruni íbúa - íslenskt/erlent ríkisfang</t>
  </si>
  <si>
    <t>Norðurþing</t>
  </si>
  <si>
    <t>Alls</t>
  </si>
  <si>
    <t>Ísland</t>
  </si>
  <si>
    <t>Danmörk</t>
  </si>
  <si>
    <t>Finnland</t>
  </si>
  <si>
    <t>Noregur</t>
  </si>
  <si>
    <t>Svíþjóð</t>
  </si>
  <si>
    <t>Austurríki</t>
  </si>
  <si>
    <t>Belgía</t>
  </si>
  <si>
    <t>Búlgaría</t>
  </si>
  <si>
    <t>Kýpur</t>
  </si>
  <si>
    <t>Tékkland</t>
  </si>
  <si>
    <t>Þýskaland</t>
  </si>
  <si>
    <t>Eistland</t>
  </si>
  <si>
    <t>Spánn</t>
  </si>
  <si>
    <t>Frakkland</t>
  </si>
  <si>
    <t>Bretland</t>
  </si>
  <si>
    <t>Grikkland</t>
  </si>
  <si>
    <t>Ungverjaland</t>
  </si>
  <si>
    <t>Írland</t>
  </si>
  <si>
    <t>Ítalía</t>
  </si>
  <si>
    <t>Litháen (Lietuva)</t>
  </si>
  <si>
    <t>Lúxemborg</t>
  </si>
  <si>
    <t>Lettland (Latvija)</t>
  </si>
  <si>
    <t>Malta</t>
  </si>
  <si>
    <t>Holland (Niðurland)</t>
  </si>
  <si>
    <t>Pólland</t>
  </si>
  <si>
    <t>Portúgal</t>
  </si>
  <si>
    <t>Rúmenía</t>
  </si>
  <si>
    <t>Slóvenía</t>
  </si>
  <si>
    <t>Slóvakía</t>
  </si>
  <si>
    <t>Andorra</t>
  </si>
  <si>
    <t>Albanía</t>
  </si>
  <si>
    <t>Bosnia og Herzegovina</t>
  </si>
  <si>
    <t>Sviss</t>
  </si>
  <si>
    <t>Serbía og Svartfjallaland</t>
  </si>
  <si>
    <t>Króatía</t>
  </si>
  <si>
    <t>Liechtenstein</t>
  </si>
  <si>
    <t>Moldóva</t>
  </si>
  <si>
    <t>Kósóvó</t>
  </si>
  <si>
    <t>Serbía</t>
  </si>
  <si>
    <t>Rússland</t>
  </si>
  <si>
    <t>San Marínó</t>
  </si>
  <si>
    <t>Fyrrum Sovétríki</t>
  </si>
  <si>
    <t>Úkraína</t>
  </si>
  <si>
    <t>Evrópa ótilgreint</t>
  </si>
  <si>
    <t>Ríki í fyrrum Júgóslavíu, ótilgreint</t>
  </si>
  <si>
    <t>Júgóslavía (Serbía og Svartfjallaland)</t>
  </si>
  <si>
    <t>Kanada</t>
  </si>
  <si>
    <t>Bandaríkin</t>
  </si>
  <si>
    <t>Antigua og Barbuda</t>
  </si>
  <si>
    <t>Argentína</t>
  </si>
  <si>
    <t>Barbados</t>
  </si>
  <si>
    <t>Bólivía</t>
  </si>
  <si>
    <t>Brasilía</t>
  </si>
  <si>
    <t>Bahamaeyjar</t>
  </si>
  <si>
    <t>Belize</t>
  </si>
  <si>
    <t>Chile</t>
  </si>
  <si>
    <t>Colombia</t>
  </si>
  <si>
    <t>Costa Rica</t>
  </si>
  <si>
    <t>Kúba</t>
  </si>
  <si>
    <t>Dóminíka</t>
  </si>
  <si>
    <t>Dóminíska lýðveldið</t>
  </si>
  <si>
    <t>Ekvador</t>
  </si>
  <si>
    <t>Guatemala</t>
  </si>
  <si>
    <t>Guyana</t>
  </si>
  <si>
    <t>Hondúras</t>
  </si>
  <si>
    <t>Haítí</t>
  </si>
  <si>
    <t>Jamaíka</t>
  </si>
  <si>
    <t>Sankti Kitts og Nevis</t>
  </si>
  <si>
    <t>Mexíkó</t>
  </si>
  <si>
    <t>Nicaragua</t>
  </si>
  <si>
    <t>Panama</t>
  </si>
  <si>
    <t>Perú</t>
  </si>
  <si>
    <t>Puerto Rico</t>
  </si>
  <si>
    <t>Paraguay</t>
  </si>
  <si>
    <t>Súrinam</t>
  </si>
  <si>
    <t>El Salvador</t>
  </si>
  <si>
    <t>Trínidad og Tóbagó</t>
  </si>
  <si>
    <t>Uruguay</t>
  </si>
  <si>
    <t>Sankti Vinsent og Grenadínur</t>
  </si>
  <si>
    <t>Venesúela</t>
  </si>
  <si>
    <t>Angóla</t>
  </si>
  <si>
    <t>Búrkína Fasó</t>
  </si>
  <si>
    <t>Búrúndí</t>
  </si>
  <si>
    <t>Benín</t>
  </si>
  <si>
    <t>Kongó, Lýðstjórnarlýðveldið</t>
  </si>
  <si>
    <t>Kongó, Lýðveldið</t>
  </si>
  <si>
    <t>Kamerún</t>
  </si>
  <si>
    <t>Cabo Verde (Grænhöfðaeyjar)</t>
  </si>
  <si>
    <t>Djibútí</t>
  </si>
  <si>
    <t>Alsír</t>
  </si>
  <si>
    <t>Egyptaland</t>
  </si>
  <si>
    <t>Vestur-Sahara</t>
  </si>
  <si>
    <t>Eritrea</t>
  </si>
  <si>
    <t>Eþíópía</t>
  </si>
  <si>
    <t>Ghana</t>
  </si>
  <si>
    <t>Gambía</t>
  </si>
  <si>
    <t>Gínea</t>
  </si>
  <si>
    <t>Miðbaugs-Gínea</t>
  </si>
  <si>
    <t>Kenya</t>
  </si>
  <si>
    <t>Sankti Lúsía</t>
  </si>
  <si>
    <t>Líbería</t>
  </si>
  <si>
    <t>Lesótó</t>
  </si>
  <si>
    <t>Líbía</t>
  </si>
  <si>
    <t>Marokkó</t>
  </si>
  <si>
    <t>Madagaskar</t>
  </si>
  <si>
    <t>Malí</t>
  </si>
  <si>
    <t>Máritanía</t>
  </si>
  <si>
    <t>Máritíus</t>
  </si>
  <si>
    <t>Malaví</t>
  </si>
  <si>
    <t>Mósambík</t>
  </si>
  <si>
    <t>Namibía</t>
  </si>
  <si>
    <t>Níger</t>
  </si>
  <si>
    <t>Nígería</t>
  </si>
  <si>
    <t>Rwanda</t>
  </si>
  <si>
    <t>Súdan</t>
  </si>
  <si>
    <t>Síerra Leóne</t>
  </si>
  <si>
    <t>Senegal</t>
  </si>
  <si>
    <t>Sómalía</t>
  </si>
  <si>
    <t>Chad</t>
  </si>
  <si>
    <t>Tógó</t>
  </si>
  <si>
    <t>Túnis</t>
  </si>
  <si>
    <t>Tansanía</t>
  </si>
  <si>
    <t>Úganda</t>
  </si>
  <si>
    <t>Suður-Afríka</t>
  </si>
  <si>
    <t>Zambia</t>
  </si>
  <si>
    <t>Saír</t>
  </si>
  <si>
    <t>Zimbabwe</t>
  </si>
  <si>
    <t>Afganistan</t>
  </si>
  <si>
    <t>Armenía</t>
  </si>
  <si>
    <t>Azerbaijan</t>
  </si>
  <si>
    <t>Bangladesh</t>
  </si>
  <si>
    <t>Kína</t>
  </si>
  <si>
    <t>Georgía</t>
  </si>
  <si>
    <t>Indónesía</t>
  </si>
  <si>
    <t>Ísrael</t>
  </si>
  <si>
    <t>Indland</t>
  </si>
  <si>
    <t>Írak</t>
  </si>
  <si>
    <t>Íran</t>
  </si>
  <si>
    <t>Jórdanía</t>
  </si>
  <si>
    <t>Japan</t>
  </si>
  <si>
    <t>Kyrgyzstan</t>
  </si>
  <si>
    <t>Kambódía</t>
  </si>
  <si>
    <t>Kórea, Norður-</t>
  </si>
  <si>
    <t>Kórea, Suður-</t>
  </si>
  <si>
    <t>Kasakstan</t>
  </si>
  <si>
    <t>Líbanon</t>
  </si>
  <si>
    <t>Srí Lanka</t>
  </si>
  <si>
    <t>Myanmar</t>
  </si>
  <si>
    <t>Mongólía</t>
  </si>
  <si>
    <t>Malasía</t>
  </si>
  <si>
    <t>Nepal</t>
  </si>
  <si>
    <t>Óman</t>
  </si>
  <si>
    <t>Filippseyjar</t>
  </si>
  <si>
    <t>Pakistan</t>
  </si>
  <si>
    <t>Palestína</t>
  </si>
  <si>
    <t>Sádi-Arabía</t>
  </si>
  <si>
    <t>Singapore</t>
  </si>
  <si>
    <t>Sýrland</t>
  </si>
  <si>
    <t>Thailand</t>
  </si>
  <si>
    <t>Tadsíkistan</t>
  </si>
  <si>
    <t>Tímor-Leste</t>
  </si>
  <si>
    <t>Tyrkland</t>
  </si>
  <si>
    <t>Taiwan</t>
  </si>
  <si>
    <t>Úsbekistan</t>
  </si>
  <si>
    <t>Víetnam</t>
  </si>
  <si>
    <t>Jemen</t>
  </si>
  <si>
    <t>Ástralía</t>
  </si>
  <si>
    <t>Fiji</t>
  </si>
  <si>
    <t>Naúrú</t>
  </si>
  <si>
    <t>Nýja-Sjáland</t>
  </si>
  <si>
    <t>Papúa Nýja-Gínea</t>
  </si>
  <si>
    <t>Tonga</t>
  </si>
  <si>
    <t>Útlönd, ótilgreint land</t>
  </si>
  <si>
    <t>Ríkisfangslaus</t>
  </si>
  <si>
    <t>Skútustaðahreppur</t>
  </si>
  <si>
    <t>Tjörneshreppur</t>
  </si>
  <si>
    <t>Þingeyjarsveit</t>
  </si>
  <si>
    <t>Norðurlönd</t>
  </si>
  <si>
    <t>Vestur-Evrópa</t>
  </si>
  <si>
    <t>Austur-Evrópa</t>
  </si>
  <si>
    <t>Önnur svæði</t>
  </si>
  <si>
    <t>2019</t>
  </si>
  <si>
    <t>Grenada</t>
  </si>
  <si>
    <t>Suður-Súdan</t>
  </si>
  <si>
    <t>2020</t>
  </si>
  <si>
    <t>Botswana</t>
  </si>
  <si>
    <t>Maldívur</t>
  </si>
  <si>
    <t>Belarus (Hvíta-Rússland)</t>
  </si>
  <si>
    <t>Montenegro (Svartfjallaland)</t>
  </si>
  <si>
    <t>Makedónía (FLJM)</t>
  </si>
  <si>
    <t>Cote d'Ivoire (Fílabeinsströndin)</t>
  </si>
  <si>
    <t>Gínea-Bissá</t>
  </si>
  <si>
    <t>Laos</t>
  </si>
  <si>
    <t>Asía</t>
  </si>
  <si>
    <t>Norður Ameríka</t>
  </si>
  <si>
    <t>Afríka</t>
  </si>
  <si>
    <t>Eyjaálfa</t>
  </si>
  <si>
    <t>Suður og Mið Ameríka</t>
  </si>
  <si>
    <t>Ótilgreind/án ríkisfangs</t>
  </si>
  <si>
    <t>2022</t>
  </si>
  <si>
    <t>Gabon</t>
  </si>
  <si>
    <t>Seychelles-eyjar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</si>
</sst>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8"/>
      <color rgb="FF000000"/>
      <name val="Tahoma"/>
      <family val="2"/>
    </font>
    <font>
      <b/>
      <sz val="11"/>
      <color theme="1"/>
      <name val="Tw Cen MT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1" fontId="0" fillId="0" borderId="0" xfId="0" applyNumberFormat="1"/>
    <xf numFmtId="0" fontId="4" fillId="3" borderId="0" xfId="0" applyFont="1" applyFill="1"/>
    <xf numFmtId="164" fontId="0" fillId="0" borderId="0" xfId="0" applyNumberFormat="1"/>
    <xf numFmtId="0" fontId="4" fillId="0" borderId="0" xfId="0" applyFont="1"/>
    <xf numFmtId="1" fontId="4" fillId="0" borderId="0" xfId="0" applyNumberFormat="1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1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E1FF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Birting!$C$7</c:f>
              <c:strCache>
                <c:ptCount val="1"/>
                <c:pt idx="0">
                  <c:v>Norðurlönd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Birting!$C$8:$C$18</c:f>
              <c:numCache>
                <c:formatCode>0.0%</c:formatCode>
                <c:ptCount val="11"/>
                <c:pt idx="0">
                  <c:v>9.4736842105263161E-2</c:v>
                </c:pt>
                <c:pt idx="1">
                  <c:v>8.2051282051282051E-2</c:v>
                </c:pt>
                <c:pt idx="2">
                  <c:v>7.441860465116279E-2</c:v>
                </c:pt>
                <c:pt idx="3">
                  <c:v>6.8548387096774188E-2</c:v>
                </c:pt>
                <c:pt idx="4">
                  <c:v>5.533596837944664E-2</c:v>
                </c:pt>
                <c:pt idx="5">
                  <c:v>5.5737704918032788E-2</c:v>
                </c:pt>
                <c:pt idx="6">
                  <c:v>3.9076376554174071E-2</c:v>
                </c:pt>
                <c:pt idx="7">
                  <c:v>2.5302530253025302E-2</c:v>
                </c:pt>
                <c:pt idx="8">
                  <c:v>4.7965116279069769E-2</c:v>
                </c:pt>
                <c:pt idx="9">
                  <c:v>2.9810298102981029E-2</c:v>
                </c:pt>
                <c:pt idx="10">
                  <c:v>2.5260029717682021E-2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C-4A6D-94E1-81CD21B74B94}"/>
            </c:ext>
          </c:extLst>
        </c:ser>
        <c:ser>
          <c:idx val="1"/>
          <c:order val="1"/>
          <c:tx>
            <c:strRef>
              <c:f>Birting!$D$7</c:f>
              <c:strCache>
                <c:ptCount val="1"/>
                <c:pt idx="0">
                  <c:v>Vestur-Evrópa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Birting!$D$8:$D$18</c:f>
              <c:numCache>
                <c:formatCode>0.0%</c:formatCode>
                <c:ptCount val="11"/>
                <c:pt idx="0">
                  <c:v>0.13157894736842105</c:v>
                </c:pt>
                <c:pt idx="1">
                  <c:v>0.15897435897435896</c:v>
                </c:pt>
                <c:pt idx="2">
                  <c:v>0.14418604651162792</c:v>
                </c:pt>
                <c:pt idx="3">
                  <c:v>0.13709677419354838</c:v>
                </c:pt>
                <c:pt idx="4">
                  <c:v>0.18181818181818182</c:v>
                </c:pt>
                <c:pt idx="5">
                  <c:v>0.1901639344262295</c:v>
                </c:pt>
                <c:pt idx="6">
                  <c:v>0.19538188277087035</c:v>
                </c:pt>
                <c:pt idx="7">
                  <c:v>0.15181518151815182</c:v>
                </c:pt>
                <c:pt idx="8">
                  <c:v>0.19186046511627908</c:v>
                </c:pt>
                <c:pt idx="9">
                  <c:v>0.18428184281842819</c:v>
                </c:pt>
                <c:pt idx="10">
                  <c:v>0.17980636237897649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C-4A6D-94E1-81CD21B74B94}"/>
            </c:ext>
          </c:extLst>
        </c:ser>
        <c:ser>
          <c:idx val="2"/>
          <c:order val="2"/>
          <c:tx>
            <c:strRef>
              <c:f>Birting!$E$7</c:f>
              <c:strCache>
                <c:ptCount val="1"/>
                <c:pt idx="0">
                  <c:v>Austur-Evrópa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Birting!$E$8:$E$18</c:f>
              <c:numCache>
                <c:formatCode>0.0%</c:formatCode>
                <c:ptCount val="11"/>
                <c:pt idx="0">
                  <c:v>0.71578947368421053</c:v>
                </c:pt>
                <c:pt idx="1">
                  <c:v>0.71794871794871795</c:v>
                </c:pt>
                <c:pt idx="2">
                  <c:v>0.75348837209302322</c:v>
                </c:pt>
                <c:pt idx="3">
                  <c:v>0.77016129032258063</c:v>
                </c:pt>
                <c:pt idx="4">
                  <c:v>0.73913043478260865</c:v>
                </c:pt>
                <c:pt idx="5">
                  <c:v>0.72131147540983609</c:v>
                </c:pt>
                <c:pt idx="6">
                  <c:v>0.75133214920071045</c:v>
                </c:pt>
                <c:pt idx="7">
                  <c:v>0.79757975797579761</c:v>
                </c:pt>
                <c:pt idx="8">
                  <c:v>0.74127906976744184</c:v>
                </c:pt>
                <c:pt idx="9">
                  <c:v>0.76287262872628725</c:v>
                </c:pt>
                <c:pt idx="10">
                  <c:v>0.75185735512630014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C-4A6D-94E1-81CD21B74B94}"/>
            </c:ext>
          </c:extLst>
        </c:ser>
        <c:ser>
          <c:idx val="3"/>
          <c:order val="3"/>
          <c:tx>
            <c:strRef>
              <c:f>Birting!$F$7</c:f>
              <c:strCache>
                <c:ptCount val="1"/>
                <c:pt idx="0">
                  <c:v>Önnur 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Birting!$F$8:$F$18</c:f>
              <c:numCache>
                <c:formatCode>0.0%</c:formatCode>
                <c:ptCount val="11"/>
                <c:pt idx="0">
                  <c:v>5.7894736842105263E-2</c:v>
                </c:pt>
                <c:pt idx="1">
                  <c:v>4.1025641025641026E-2</c:v>
                </c:pt>
                <c:pt idx="2">
                  <c:v>2.7906976744186046E-2</c:v>
                </c:pt>
                <c:pt idx="3">
                  <c:v>2.4193548387096774E-2</c:v>
                </c:pt>
                <c:pt idx="4">
                  <c:v>2.3715415019762844E-2</c:v>
                </c:pt>
                <c:pt idx="5">
                  <c:v>3.2786885245901641E-2</c:v>
                </c:pt>
                <c:pt idx="6">
                  <c:v>1.4209591474245116E-2</c:v>
                </c:pt>
                <c:pt idx="7">
                  <c:v>2.5302530253025302E-2</c:v>
                </c:pt>
                <c:pt idx="8">
                  <c:v>1.8895348837209301E-2</c:v>
                </c:pt>
                <c:pt idx="9">
                  <c:v>2.3035230352303523E-2</c:v>
                </c:pt>
                <c:pt idx="10">
                  <c:v>2.9717682020802376E-2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C-4A6D-94E1-81CD21B7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7329704"/>
        <c:axId val="1067330032"/>
      </c:barChart>
      <c:catAx>
        <c:axId val="1067329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67330032"/>
        <c:crosses val="autoZero"/>
        <c:auto val="1"/>
        <c:lblAlgn val="ctr"/>
        <c:lblOffset val="100"/>
        <c:noMultiLvlLbl val="0"/>
      </c:catAx>
      <c:valAx>
        <c:axId val="106733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6732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</xdr:colOff>
      <xdr:row>5</xdr:row>
      <xdr:rowOff>152400</xdr:rowOff>
    </xdr:from>
    <xdr:to>
      <xdr:col>13</xdr:col>
      <xdr:colOff>621030</xdr:colOff>
      <xdr:row>21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F753DC-973F-4515-AEC8-102D5A918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N752"/>
  <sheetViews>
    <sheetView zoomScale="115" zoomScaleNormal="115" workbookViewId="0">
      <selection activeCell="D10" activeCellId="3" sqref="D568:N568 D382:N382 D196:N196 D10:N10"/>
    </sheetView>
  </sheetViews>
  <sheetFormatPr defaultRowHeight="13.8" x14ac:dyDescent="0.25"/>
  <cols>
    <col min="2" max="2" width="10" bestFit="1" customWidth="1"/>
  </cols>
  <sheetData>
    <row r="1" spans="1:14" s="4" customFormat="1" ht="18" x14ac:dyDescent="0.35">
      <c r="A1" s="3" t="s">
        <v>0</v>
      </c>
    </row>
    <row r="2" spans="1:14" ht="18" x14ac:dyDescent="0.35">
      <c r="A2" s="2" t="s">
        <v>1</v>
      </c>
    </row>
    <row r="3" spans="1:14" ht="14.4" x14ac:dyDescent="0.3">
      <c r="A3" s="1" t="s">
        <v>2</v>
      </c>
      <c r="B3" t="s">
        <v>3</v>
      </c>
    </row>
    <row r="4" spans="1:14" ht="14.4" x14ac:dyDescent="0.3">
      <c r="A4" s="1" t="s">
        <v>5</v>
      </c>
      <c r="B4" s="5">
        <v>44586</v>
      </c>
      <c r="D4" t="s">
        <v>4</v>
      </c>
    </row>
    <row r="6" spans="1:14" x14ac:dyDescent="0.25">
      <c r="A6" t="s">
        <v>6</v>
      </c>
    </row>
    <row r="8" spans="1:14" ht="14.4" x14ac:dyDescent="0.3">
      <c r="B8" s="1" t="s">
        <v>7</v>
      </c>
      <c r="D8" s="1" t="s">
        <v>8</v>
      </c>
      <c r="L8" s="1"/>
    </row>
    <row r="9" spans="1:14" ht="14.4" x14ac:dyDescent="0.3">
      <c r="D9" s="1">
        <v>2011</v>
      </c>
      <c r="E9" s="1">
        <v>2012</v>
      </c>
      <c r="F9" s="1">
        <v>2013</v>
      </c>
      <c r="G9" s="1">
        <v>2014</v>
      </c>
      <c r="H9" s="1">
        <v>2015</v>
      </c>
      <c r="I9" s="1">
        <v>2016</v>
      </c>
      <c r="J9" s="1">
        <v>2017</v>
      </c>
      <c r="K9" s="11">
        <v>2018</v>
      </c>
      <c r="L9" s="1" t="s">
        <v>190</v>
      </c>
      <c r="M9" s="1" t="s">
        <v>193</v>
      </c>
      <c r="N9" s="1">
        <v>2021</v>
      </c>
    </row>
    <row r="10" spans="1:14" ht="14.4" x14ac:dyDescent="0.3">
      <c r="C10" s="1" t="s">
        <v>8</v>
      </c>
      <c r="D10" s="8">
        <v>2905</v>
      </c>
      <c r="E10" s="8">
        <v>2884</v>
      </c>
      <c r="F10" s="8">
        <v>2864</v>
      </c>
      <c r="G10" s="8">
        <v>2822</v>
      </c>
      <c r="H10" s="8">
        <v>2806</v>
      </c>
      <c r="I10" s="8">
        <v>2825</v>
      </c>
      <c r="J10" s="8">
        <v>2963</v>
      </c>
      <c r="K10">
        <v>3234</v>
      </c>
      <c r="L10" s="8">
        <v>3042</v>
      </c>
      <c r="M10" s="8">
        <v>3115</v>
      </c>
      <c r="N10" s="8">
        <v>3030</v>
      </c>
    </row>
    <row r="11" spans="1:14" ht="14.4" x14ac:dyDescent="0.3">
      <c r="C11" s="1" t="s">
        <v>9</v>
      </c>
      <c r="D11" s="8">
        <v>2756</v>
      </c>
      <c r="E11" s="8">
        <v>2726</v>
      </c>
      <c r="F11" s="8">
        <v>2680</v>
      </c>
      <c r="G11" s="8">
        <v>2616</v>
      </c>
      <c r="H11" s="8">
        <v>2612</v>
      </c>
      <c r="I11" s="8">
        <v>2612</v>
      </c>
      <c r="J11" s="8">
        <v>2566</v>
      </c>
      <c r="K11">
        <v>2577</v>
      </c>
      <c r="L11" s="8">
        <v>2551</v>
      </c>
      <c r="M11" s="8">
        <v>2563</v>
      </c>
      <c r="N11" s="8">
        <v>2523</v>
      </c>
    </row>
    <row r="12" spans="1:14" ht="14.4" x14ac:dyDescent="0.3">
      <c r="C12" s="1" t="s">
        <v>10</v>
      </c>
      <c r="D12" s="8">
        <v>4</v>
      </c>
      <c r="E12" s="8">
        <v>4</v>
      </c>
      <c r="F12" s="8">
        <v>4</v>
      </c>
      <c r="G12" s="8">
        <v>5</v>
      </c>
      <c r="H12" s="8">
        <v>5</v>
      </c>
      <c r="I12" s="8">
        <v>4</v>
      </c>
      <c r="J12" s="8">
        <v>6</v>
      </c>
      <c r="K12">
        <v>5</v>
      </c>
      <c r="L12" s="8">
        <v>8</v>
      </c>
      <c r="M12" s="8">
        <v>3</v>
      </c>
      <c r="N12" s="8">
        <v>3</v>
      </c>
    </row>
    <row r="13" spans="1:14" ht="14.4" x14ac:dyDescent="0.3">
      <c r="C13" s="1" t="s">
        <v>11</v>
      </c>
      <c r="D13" s="8">
        <v>2</v>
      </c>
      <c r="E13" s="8">
        <v>1</v>
      </c>
      <c r="F13" s="8">
        <v>2</v>
      </c>
      <c r="G13" s="8">
        <v>2</v>
      </c>
      <c r="H13" s="8">
        <v>0</v>
      </c>
      <c r="I13" s="8">
        <v>0</v>
      </c>
      <c r="J13" s="8">
        <v>0</v>
      </c>
      <c r="K13">
        <v>0</v>
      </c>
      <c r="L13" s="8">
        <v>0</v>
      </c>
      <c r="M13" s="8">
        <v>1</v>
      </c>
      <c r="N13" s="8">
        <v>1</v>
      </c>
    </row>
    <row r="14" spans="1:14" ht="14.4" x14ac:dyDescent="0.3">
      <c r="C14" s="1" t="s">
        <v>12</v>
      </c>
      <c r="D14" s="8">
        <v>4</v>
      </c>
      <c r="E14" s="8">
        <v>4</v>
      </c>
      <c r="F14" s="8">
        <v>3</v>
      </c>
      <c r="G14" s="8">
        <v>3</v>
      </c>
      <c r="H14" s="8">
        <v>2</v>
      </c>
      <c r="I14" s="8">
        <v>2</v>
      </c>
      <c r="J14" s="8">
        <v>2</v>
      </c>
      <c r="K14">
        <v>3</v>
      </c>
      <c r="L14" s="8">
        <v>6</v>
      </c>
      <c r="M14" s="8">
        <v>3</v>
      </c>
      <c r="N14" s="8">
        <v>3</v>
      </c>
    </row>
    <row r="15" spans="1:14" ht="14.4" x14ac:dyDescent="0.3">
      <c r="C15" s="1" t="s">
        <v>13</v>
      </c>
      <c r="D15" s="8">
        <v>5</v>
      </c>
      <c r="E15" s="8">
        <v>5</v>
      </c>
      <c r="F15" s="8">
        <v>6</v>
      </c>
      <c r="G15" s="8">
        <v>4</v>
      </c>
      <c r="H15" s="8">
        <v>4</v>
      </c>
      <c r="I15" s="8">
        <v>4</v>
      </c>
      <c r="J15" s="8">
        <v>5</v>
      </c>
      <c r="K15">
        <v>6</v>
      </c>
      <c r="L15" s="8">
        <v>9</v>
      </c>
      <c r="M15" s="8">
        <v>6</v>
      </c>
      <c r="N15" s="8">
        <v>4</v>
      </c>
    </row>
    <row r="16" spans="1:14" ht="14.4" x14ac:dyDescent="0.3">
      <c r="C16" s="1" t="s">
        <v>14</v>
      </c>
      <c r="D16" s="8">
        <v>3</v>
      </c>
      <c r="E16" s="8">
        <v>3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>
        <v>2</v>
      </c>
      <c r="L16" s="8">
        <v>1</v>
      </c>
      <c r="M16" s="8">
        <v>1</v>
      </c>
      <c r="N16" s="8">
        <v>1</v>
      </c>
    </row>
    <row r="17" spans="3:14" ht="14.4" x14ac:dyDescent="0.3">
      <c r="C17" s="1" t="s">
        <v>15</v>
      </c>
      <c r="D17" s="8">
        <v>0</v>
      </c>
      <c r="E17" s="8">
        <v>0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  <c r="K17">
        <v>1</v>
      </c>
      <c r="L17" s="8">
        <v>2</v>
      </c>
      <c r="M17" s="8">
        <v>1</v>
      </c>
      <c r="N17" s="8">
        <v>2</v>
      </c>
    </row>
    <row r="18" spans="3:14" ht="14.4" x14ac:dyDescent="0.3">
      <c r="C18" s="1" t="s">
        <v>16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3</v>
      </c>
      <c r="J18" s="8">
        <v>10</v>
      </c>
      <c r="K18">
        <v>22</v>
      </c>
      <c r="L18" s="8">
        <v>24</v>
      </c>
      <c r="M18" s="8">
        <v>31</v>
      </c>
      <c r="N18" s="8">
        <v>21</v>
      </c>
    </row>
    <row r="19" spans="3:14" ht="14.4" x14ac:dyDescent="0.3">
      <c r="C19" s="1" t="s">
        <v>17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>
        <v>0</v>
      </c>
      <c r="L19" s="8">
        <v>0</v>
      </c>
      <c r="M19" s="8">
        <v>0</v>
      </c>
      <c r="N19" s="8">
        <v>0</v>
      </c>
    </row>
    <row r="20" spans="3:14" ht="14.4" x14ac:dyDescent="0.3">
      <c r="C20" s="1" t="s">
        <v>18</v>
      </c>
      <c r="D20" s="8">
        <v>0</v>
      </c>
      <c r="E20" s="8">
        <v>0</v>
      </c>
      <c r="F20" s="8">
        <v>0</v>
      </c>
      <c r="G20" s="8">
        <v>0</v>
      </c>
      <c r="H20" s="8">
        <v>4</v>
      </c>
      <c r="I20" s="8">
        <v>6</v>
      </c>
      <c r="J20" s="8">
        <v>6</v>
      </c>
      <c r="K20">
        <v>8</v>
      </c>
      <c r="L20" s="8">
        <v>23</v>
      </c>
      <c r="M20" s="8">
        <v>33</v>
      </c>
      <c r="N20" s="8">
        <v>30</v>
      </c>
    </row>
    <row r="21" spans="3:14" ht="14.4" x14ac:dyDescent="0.3">
      <c r="C21" s="1" t="s">
        <v>19</v>
      </c>
      <c r="D21" s="8">
        <v>5</v>
      </c>
      <c r="E21" s="8">
        <v>7</v>
      </c>
      <c r="F21" s="8">
        <v>7</v>
      </c>
      <c r="G21" s="8">
        <v>8</v>
      </c>
      <c r="H21" s="8">
        <v>13</v>
      </c>
      <c r="I21" s="8">
        <v>19</v>
      </c>
      <c r="J21" s="8">
        <v>42</v>
      </c>
      <c r="K21">
        <v>56</v>
      </c>
      <c r="L21" s="8">
        <v>41</v>
      </c>
      <c r="M21" s="8">
        <v>36</v>
      </c>
      <c r="N21" s="8">
        <v>23</v>
      </c>
    </row>
    <row r="22" spans="3:14" ht="14.4" x14ac:dyDescent="0.3">
      <c r="C22" s="1" t="s">
        <v>20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2</v>
      </c>
      <c r="J22" s="8">
        <v>2</v>
      </c>
      <c r="K22">
        <v>5</v>
      </c>
      <c r="L22" s="8">
        <v>6</v>
      </c>
      <c r="M22" s="8">
        <v>8</v>
      </c>
      <c r="N22" s="8">
        <v>9</v>
      </c>
    </row>
    <row r="23" spans="3:14" ht="14.4" x14ac:dyDescent="0.3">
      <c r="C23" s="1" t="s">
        <v>21</v>
      </c>
      <c r="D23" s="8">
        <v>0</v>
      </c>
      <c r="E23" s="8">
        <v>0</v>
      </c>
      <c r="F23" s="8">
        <v>0</v>
      </c>
      <c r="G23" s="8">
        <v>1</v>
      </c>
      <c r="H23" s="8">
        <v>6</v>
      </c>
      <c r="I23" s="8">
        <v>7</v>
      </c>
      <c r="J23" s="8">
        <v>6</v>
      </c>
      <c r="K23">
        <v>15</v>
      </c>
      <c r="L23" s="8">
        <v>21</v>
      </c>
      <c r="M23" s="8">
        <v>25</v>
      </c>
      <c r="N23" s="8">
        <v>34</v>
      </c>
    </row>
    <row r="24" spans="3:14" ht="14.4" x14ac:dyDescent="0.3">
      <c r="C24" s="1" t="s">
        <v>22</v>
      </c>
      <c r="D24" s="8">
        <v>0</v>
      </c>
      <c r="E24" s="8">
        <v>2</v>
      </c>
      <c r="F24" s="8">
        <v>3</v>
      </c>
      <c r="G24" s="8">
        <v>2</v>
      </c>
      <c r="H24" s="8">
        <v>2</v>
      </c>
      <c r="I24" s="8">
        <v>2</v>
      </c>
      <c r="J24" s="8">
        <v>2</v>
      </c>
      <c r="K24">
        <v>5</v>
      </c>
      <c r="L24" s="8">
        <v>4</v>
      </c>
      <c r="M24" s="8">
        <v>4</v>
      </c>
      <c r="N24" s="8">
        <v>3</v>
      </c>
    </row>
    <row r="25" spans="3:14" ht="14.4" x14ac:dyDescent="0.3">
      <c r="C25" s="1" t="s">
        <v>23</v>
      </c>
      <c r="D25" s="8">
        <v>3</v>
      </c>
      <c r="E25" s="8">
        <v>3</v>
      </c>
      <c r="F25" s="8">
        <v>3</v>
      </c>
      <c r="G25" s="8">
        <v>5</v>
      </c>
      <c r="H25" s="8">
        <v>6</v>
      </c>
      <c r="I25" s="8">
        <v>7</v>
      </c>
      <c r="J25" s="8">
        <v>6</v>
      </c>
      <c r="K25">
        <v>5</v>
      </c>
      <c r="L25" s="8">
        <v>8</v>
      </c>
      <c r="M25" s="8">
        <v>10</v>
      </c>
      <c r="N25" s="8">
        <v>11</v>
      </c>
    </row>
    <row r="26" spans="3:14" ht="14.4" x14ac:dyDescent="0.3">
      <c r="C26" s="1" t="s">
        <v>24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>
        <v>2</v>
      </c>
      <c r="L26" s="8">
        <v>0</v>
      </c>
      <c r="M26" s="8">
        <v>5</v>
      </c>
      <c r="N26" s="8">
        <v>5</v>
      </c>
    </row>
    <row r="27" spans="3:14" ht="14.4" x14ac:dyDescent="0.3">
      <c r="C27" s="1" t="s">
        <v>25</v>
      </c>
      <c r="D27" s="8">
        <v>0</v>
      </c>
      <c r="E27" s="8">
        <v>0</v>
      </c>
      <c r="F27" s="8">
        <v>0</v>
      </c>
      <c r="G27" s="8">
        <v>1</v>
      </c>
      <c r="H27" s="8">
        <v>2</v>
      </c>
      <c r="I27" s="8">
        <v>1</v>
      </c>
      <c r="J27" s="8">
        <v>5</v>
      </c>
      <c r="K27">
        <v>18</v>
      </c>
      <c r="L27" s="8">
        <v>15</v>
      </c>
      <c r="M27" s="8">
        <v>15</v>
      </c>
      <c r="N27" s="8">
        <v>12</v>
      </c>
    </row>
    <row r="28" spans="3:14" ht="14.4" x14ac:dyDescent="0.3">
      <c r="C28" s="1" t="s">
        <v>26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  <c r="K28">
        <v>1</v>
      </c>
      <c r="L28" s="8">
        <v>0</v>
      </c>
      <c r="M28" s="8">
        <v>1</v>
      </c>
      <c r="N28" s="8">
        <v>1</v>
      </c>
    </row>
    <row r="29" spans="3:14" ht="14.4" x14ac:dyDescent="0.3">
      <c r="C29" s="1" t="s">
        <v>27</v>
      </c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3</v>
      </c>
      <c r="J29" s="8">
        <v>3</v>
      </c>
      <c r="K29">
        <v>5</v>
      </c>
      <c r="L29" s="8">
        <v>4</v>
      </c>
      <c r="M29" s="8">
        <v>5</v>
      </c>
      <c r="N29" s="8">
        <v>6</v>
      </c>
    </row>
    <row r="30" spans="3:14" ht="14.4" x14ac:dyDescent="0.3">
      <c r="C30" s="1" t="s">
        <v>28</v>
      </c>
      <c r="D30" s="8">
        <v>1</v>
      </c>
      <c r="E30" s="8">
        <v>1</v>
      </c>
      <c r="F30" s="8">
        <v>1</v>
      </c>
      <c r="G30" s="8">
        <v>1</v>
      </c>
      <c r="H30" s="8">
        <v>3</v>
      </c>
      <c r="I30" s="8">
        <v>3</v>
      </c>
      <c r="J30" s="8">
        <v>3</v>
      </c>
      <c r="K30">
        <v>3</v>
      </c>
      <c r="L30" s="8">
        <v>16</v>
      </c>
      <c r="M30" s="8">
        <v>45</v>
      </c>
      <c r="N30" s="8">
        <v>31</v>
      </c>
    </row>
    <row r="31" spans="3:14" ht="14.4" x14ac:dyDescent="0.3">
      <c r="C31" s="1" t="s">
        <v>29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>
        <v>0</v>
      </c>
      <c r="L31" s="8">
        <v>0</v>
      </c>
      <c r="M31" s="8">
        <v>0</v>
      </c>
      <c r="N31" s="8">
        <v>0</v>
      </c>
    </row>
    <row r="32" spans="3:14" ht="14.4" x14ac:dyDescent="0.3">
      <c r="C32" s="1" t="s">
        <v>30</v>
      </c>
      <c r="D32" s="8">
        <v>1</v>
      </c>
      <c r="E32" s="8">
        <v>6</v>
      </c>
      <c r="F32" s="8">
        <v>7</v>
      </c>
      <c r="G32" s="8">
        <v>9</v>
      </c>
      <c r="H32" s="8">
        <v>6</v>
      </c>
      <c r="I32" s="8">
        <v>5</v>
      </c>
      <c r="J32" s="8">
        <v>8</v>
      </c>
      <c r="K32">
        <v>19</v>
      </c>
      <c r="L32" s="8">
        <v>16</v>
      </c>
      <c r="M32" s="8">
        <v>14</v>
      </c>
      <c r="N32" s="8">
        <v>13</v>
      </c>
    </row>
    <row r="33" spans="3:14" ht="14.4" x14ac:dyDescent="0.3">
      <c r="C33" s="1" t="s">
        <v>31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>
        <v>0</v>
      </c>
      <c r="L33" s="8">
        <v>0</v>
      </c>
      <c r="M33" s="8">
        <v>0</v>
      </c>
      <c r="N33" s="8">
        <v>0</v>
      </c>
    </row>
    <row r="34" spans="3:14" ht="14.4" x14ac:dyDescent="0.3">
      <c r="C34" s="1" t="s">
        <v>32</v>
      </c>
      <c r="D34" s="8">
        <v>2</v>
      </c>
      <c r="E34" s="8">
        <v>1</v>
      </c>
      <c r="F34" s="8">
        <v>2</v>
      </c>
      <c r="G34" s="8">
        <v>2</v>
      </c>
      <c r="H34" s="8">
        <v>2</v>
      </c>
      <c r="I34" s="8">
        <v>2</v>
      </c>
      <c r="J34" s="8">
        <v>4</v>
      </c>
      <c r="K34">
        <v>3</v>
      </c>
      <c r="L34" s="8">
        <v>2</v>
      </c>
      <c r="M34" s="8">
        <v>2</v>
      </c>
      <c r="N34" s="8">
        <v>4</v>
      </c>
    </row>
    <row r="35" spans="3:14" ht="14.4" x14ac:dyDescent="0.3">
      <c r="C35" s="1" t="s">
        <v>33</v>
      </c>
      <c r="D35" s="8">
        <v>108</v>
      </c>
      <c r="E35" s="8">
        <v>112</v>
      </c>
      <c r="F35" s="8">
        <v>132</v>
      </c>
      <c r="G35" s="8">
        <v>145</v>
      </c>
      <c r="H35" s="8">
        <v>108</v>
      </c>
      <c r="I35" s="8">
        <v>107</v>
      </c>
      <c r="J35" s="8">
        <v>228</v>
      </c>
      <c r="K35">
        <v>388</v>
      </c>
      <c r="L35" s="8">
        <v>197</v>
      </c>
      <c r="M35" s="8">
        <v>213</v>
      </c>
      <c r="N35" s="8">
        <v>211</v>
      </c>
    </row>
    <row r="36" spans="3:14" ht="14.4" x14ac:dyDescent="0.3">
      <c r="C36" s="1" t="s">
        <v>34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16</v>
      </c>
      <c r="K36">
        <v>20</v>
      </c>
      <c r="L36" s="8">
        <v>15</v>
      </c>
      <c r="M36" s="8">
        <v>9</v>
      </c>
      <c r="N36" s="8">
        <v>9</v>
      </c>
    </row>
    <row r="37" spans="3:14" ht="14.4" x14ac:dyDescent="0.3">
      <c r="C37" s="1" t="s">
        <v>35</v>
      </c>
      <c r="D37" s="8">
        <v>0</v>
      </c>
      <c r="E37" s="8">
        <v>0</v>
      </c>
      <c r="F37" s="8">
        <v>1</v>
      </c>
      <c r="G37" s="8">
        <v>4</v>
      </c>
      <c r="H37" s="8">
        <v>5</v>
      </c>
      <c r="I37" s="8">
        <v>8</v>
      </c>
      <c r="J37" s="8">
        <v>13</v>
      </c>
      <c r="K37">
        <v>13</v>
      </c>
      <c r="L37" s="8">
        <v>13</v>
      </c>
      <c r="M37" s="8">
        <v>20</v>
      </c>
      <c r="N37" s="8">
        <v>17</v>
      </c>
    </row>
    <row r="38" spans="3:14" ht="14.4" x14ac:dyDescent="0.3">
      <c r="C38" s="1" t="s">
        <v>36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>
        <v>0</v>
      </c>
      <c r="L38" s="8">
        <v>0</v>
      </c>
      <c r="M38" s="8">
        <v>0</v>
      </c>
      <c r="N38" s="8">
        <v>0</v>
      </c>
    </row>
    <row r="39" spans="3:14" ht="14.4" x14ac:dyDescent="0.3">
      <c r="C39" s="1" t="s">
        <v>37</v>
      </c>
      <c r="D39" s="8">
        <v>0</v>
      </c>
      <c r="E39" s="8">
        <v>0</v>
      </c>
      <c r="F39" s="8">
        <v>0</v>
      </c>
      <c r="G39" s="8">
        <v>0</v>
      </c>
      <c r="H39" s="8">
        <v>12</v>
      </c>
      <c r="I39" s="8">
        <v>12</v>
      </c>
      <c r="J39" s="8">
        <v>14</v>
      </c>
      <c r="K39">
        <v>32</v>
      </c>
      <c r="L39" s="8">
        <v>38</v>
      </c>
      <c r="M39" s="8">
        <v>41</v>
      </c>
      <c r="N39" s="8">
        <v>32</v>
      </c>
    </row>
    <row r="40" spans="3:14" ht="14.4" x14ac:dyDescent="0.3">
      <c r="C40" s="1" t="s">
        <v>38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>
        <v>0</v>
      </c>
      <c r="L40" s="8">
        <v>0</v>
      </c>
      <c r="M40" s="8">
        <v>0</v>
      </c>
      <c r="N40" s="8">
        <v>0</v>
      </c>
    </row>
    <row r="41" spans="3:14" ht="14.4" x14ac:dyDescent="0.3">
      <c r="C41" s="1" t="s">
        <v>39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>
        <v>0</v>
      </c>
      <c r="L41" s="8">
        <v>0</v>
      </c>
      <c r="M41" s="8">
        <v>0</v>
      </c>
      <c r="N41" s="8">
        <v>0</v>
      </c>
    </row>
    <row r="42" spans="3:14" ht="14.4" x14ac:dyDescent="0.3">
      <c r="C42" s="1" t="s">
        <v>40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>
        <v>0</v>
      </c>
      <c r="L42" s="8">
        <v>0</v>
      </c>
      <c r="M42" s="8">
        <v>0</v>
      </c>
      <c r="N42" s="8">
        <v>0</v>
      </c>
    </row>
    <row r="43" spans="3:14" ht="14.4" x14ac:dyDescent="0.3">
      <c r="C43" s="1" t="s">
        <v>196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>
        <v>0</v>
      </c>
      <c r="L43" s="8">
        <v>0</v>
      </c>
      <c r="M43" s="8">
        <v>0</v>
      </c>
      <c r="N43" s="8">
        <v>0</v>
      </c>
    </row>
    <row r="44" spans="3:14" ht="14.4" x14ac:dyDescent="0.3">
      <c r="C44" s="1" t="s">
        <v>41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>
        <v>0</v>
      </c>
      <c r="L44" s="8">
        <v>0</v>
      </c>
      <c r="M44" s="8">
        <v>0</v>
      </c>
      <c r="N44" s="8">
        <v>0</v>
      </c>
    </row>
    <row r="45" spans="3:14" ht="14.4" x14ac:dyDescent="0.3">
      <c r="C45" s="1" t="s">
        <v>42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>
        <v>0</v>
      </c>
      <c r="L45" s="8">
        <v>0</v>
      </c>
      <c r="M45" s="8">
        <v>0</v>
      </c>
      <c r="N45" s="8">
        <v>0</v>
      </c>
    </row>
    <row r="46" spans="3:14" ht="14.4" x14ac:dyDescent="0.3">
      <c r="C46" s="1" t="s">
        <v>43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>
        <v>1</v>
      </c>
      <c r="L46" s="8">
        <v>3</v>
      </c>
      <c r="M46" s="8">
        <v>0</v>
      </c>
      <c r="N46" s="8">
        <v>0</v>
      </c>
    </row>
    <row r="47" spans="3:14" ht="14.4" x14ac:dyDescent="0.3">
      <c r="C47" s="1" t="s">
        <v>44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>
        <v>0</v>
      </c>
      <c r="L47" s="8">
        <v>0</v>
      </c>
      <c r="M47" s="8">
        <v>0</v>
      </c>
      <c r="N47" s="8">
        <v>0</v>
      </c>
    </row>
    <row r="48" spans="3:14" ht="14.4" x14ac:dyDescent="0.3">
      <c r="C48" s="1" t="s">
        <v>45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>
        <v>0</v>
      </c>
      <c r="L48" s="8">
        <v>0</v>
      </c>
      <c r="M48" s="8">
        <v>0</v>
      </c>
      <c r="N48" s="8">
        <v>0</v>
      </c>
    </row>
    <row r="49" spans="3:14" ht="14.4" x14ac:dyDescent="0.3">
      <c r="C49" s="1" t="s">
        <v>197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>
        <v>0</v>
      </c>
      <c r="L49" s="8">
        <v>0</v>
      </c>
      <c r="M49" s="8">
        <v>0</v>
      </c>
      <c r="N49" s="8">
        <v>0</v>
      </c>
    </row>
    <row r="50" spans="3:14" ht="14.4" x14ac:dyDescent="0.3">
      <c r="C50" s="1" t="s">
        <v>198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>
        <v>0</v>
      </c>
      <c r="L50" s="8">
        <v>0</v>
      </c>
      <c r="M50" s="8">
        <v>0</v>
      </c>
      <c r="N50" s="8">
        <v>0</v>
      </c>
    </row>
    <row r="51" spans="3:14" ht="14.4" x14ac:dyDescent="0.3">
      <c r="C51" s="1" t="s">
        <v>46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>
        <v>0</v>
      </c>
      <c r="L51" s="8">
        <v>0</v>
      </c>
      <c r="M51" s="8">
        <v>0</v>
      </c>
      <c r="N51" s="8">
        <v>0</v>
      </c>
    </row>
    <row r="52" spans="3:14" ht="14.4" x14ac:dyDescent="0.3">
      <c r="C52" s="1" t="s">
        <v>47</v>
      </c>
      <c r="D52" s="8">
        <v>0</v>
      </c>
      <c r="E52" s="8">
        <v>0</v>
      </c>
      <c r="F52" s="8">
        <v>1</v>
      </c>
      <c r="G52" s="8">
        <v>2</v>
      </c>
      <c r="H52" s="8">
        <v>3</v>
      </c>
      <c r="I52" s="8">
        <v>3</v>
      </c>
      <c r="J52" s="8">
        <v>5</v>
      </c>
      <c r="K52">
        <v>8</v>
      </c>
      <c r="L52" s="8">
        <v>8</v>
      </c>
      <c r="M52" s="8">
        <v>4</v>
      </c>
      <c r="N52" s="8">
        <v>4</v>
      </c>
    </row>
    <row r="53" spans="3:14" ht="14.4" x14ac:dyDescent="0.3">
      <c r="C53" s="1" t="s">
        <v>48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>
        <v>0</v>
      </c>
      <c r="L53" s="8">
        <v>0</v>
      </c>
      <c r="M53" s="8">
        <v>0</v>
      </c>
      <c r="N53" s="8">
        <v>0</v>
      </c>
    </row>
    <row r="54" spans="3:14" ht="14.4" x14ac:dyDescent="0.3">
      <c r="C54" s="1" t="s">
        <v>49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>
        <v>0</v>
      </c>
      <c r="L54" s="8">
        <v>0</v>
      </c>
      <c r="M54" s="8">
        <v>0</v>
      </c>
      <c r="N54" s="8">
        <v>0</v>
      </c>
    </row>
    <row r="55" spans="3:14" ht="14.4" x14ac:dyDescent="0.3">
      <c r="C55" s="1" t="s">
        <v>50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>
        <v>0</v>
      </c>
      <c r="L55" s="8">
        <v>0</v>
      </c>
      <c r="M55" s="8">
        <v>0</v>
      </c>
      <c r="N55" s="8">
        <v>0</v>
      </c>
    </row>
    <row r="56" spans="3:14" ht="14.4" x14ac:dyDescent="0.3">
      <c r="C56" s="1" t="s">
        <v>51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1</v>
      </c>
      <c r="J56" s="8">
        <v>1</v>
      </c>
      <c r="K56">
        <v>1</v>
      </c>
      <c r="L56" s="8">
        <v>1</v>
      </c>
      <c r="M56" s="8">
        <v>1</v>
      </c>
      <c r="N56" s="8">
        <v>0</v>
      </c>
    </row>
    <row r="57" spans="3:14" ht="14.4" x14ac:dyDescent="0.3">
      <c r="C57" s="1" t="s">
        <v>52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>
        <v>0</v>
      </c>
      <c r="L57" s="8">
        <v>0</v>
      </c>
      <c r="M57" s="8">
        <v>0</v>
      </c>
      <c r="N57" s="8">
        <v>0</v>
      </c>
    </row>
    <row r="58" spans="3:14" ht="14.4" x14ac:dyDescent="0.3">
      <c r="C58" s="1" t="s">
        <v>53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>
        <v>0</v>
      </c>
      <c r="L58" s="8">
        <v>0</v>
      </c>
      <c r="M58" s="8">
        <v>0</v>
      </c>
      <c r="N58" s="8">
        <v>0</v>
      </c>
    </row>
    <row r="59" spans="3:14" ht="14.4" x14ac:dyDescent="0.3">
      <c r="C59" s="1" t="s">
        <v>54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>
        <v>0</v>
      </c>
      <c r="L59" s="8">
        <v>0</v>
      </c>
      <c r="M59" s="8">
        <v>0</v>
      </c>
      <c r="N59" s="8">
        <v>0</v>
      </c>
    </row>
    <row r="60" spans="3:14" ht="14.4" x14ac:dyDescent="0.3">
      <c r="C60" s="1" t="s">
        <v>55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1</v>
      </c>
      <c r="J60" s="8">
        <v>1</v>
      </c>
      <c r="K60">
        <v>1</v>
      </c>
      <c r="L60" s="8">
        <v>1</v>
      </c>
      <c r="M60" s="8">
        <v>1</v>
      </c>
      <c r="N60" s="8">
        <v>1</v>
      </c>
    </row>
    <row r="61" spans="3:14" ht="14.4" x14ac:dyDescent="0.3">
      <c r="C61" s="1" t="s">
        <v>56</v>
      </c>
      <c r="D61" s="8">
        <v>2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>
        <v>1</v>
      </c>
      <c r="L61" s="8">
        <v>2</v>
      </c>
      <c r="M61" s="8">
        <v>1</v>
      </c>
      <c r="N61" s="8">
        <v>2</v>
      </c>
    </row>
    <row r="62" spans="3:14" ht="14.4" x14ac:dyDescent="0.3">
      <c r="C62" s="1" t="s">
        <v>57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>
        <v>0</v>
      </c>
      <c r="L62" s="8">
        <v>0</v>
      </c>
      <c r="M62" s="8">
        <v>0</v>
      </c>
      <c r="N62" s="8">
        <v>0</v>
      </c>
    </row>
    <row r="63" spans="3:14" ht="14.4" x14ac:dyDescent="0.3">
      <c r="C63" s="1" t="s">
        <v>58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>
        <v>0</v>
      </c>
      <c r="L63" s="8">
        <v>0</v>
      </c>
      <c r="M63" s="8">
        <v>0</v>
      </c>
      <c r="N63" s="8">
        <v>0</v>
      </c>
    </row>
    <row r="64" spans="3:14" ht="14.4" x14ac:dyDescent="0.3">
      <c r="C64" s="1" t="s">
        <v>59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>
        <v>0</v>
      </c>
      <c r="L64" s="8">
        <v>0</v>
      </c>
      <c r="M64" s="8">
        <v>0</v>
      </c>
      <c r="N64" s="8">
        <v>0</v>
      </c>
    </row>
    <row r="65" spans="3:14" ht="14.4" x14ac:dyDescent="0.3">
      <c r="C65" s="1" t="s">
        <v>60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>
        <v>0</v>
      </c>
      <c r="L65" s="8">
        <v>0</v>
      </c>
      <c r="M65" s="8">
        <v>0</v>
      </c>
      <c r="N65" s="8">
        <v>0</v>
      </c>
    </row>
    <row r="66" spans="3:14" ht="14.4" x14ac:dyDescent="0.3">
      <c r="C66" s="1" t="s">
        <v>61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>
        <v>0</v>
      </c>
      <c r="L66" s="8">
        <v>0</v>
      </c>
      <c r="M66" s="8">
        <v>0</v>
      </c>
      <c r="N66" s="8">
        <v>1</v>
      </c>
    </row>
    <row r="67" spans="3:14" ht="14.4" x14ac:dyDescent="0.3">
      <c r="C67" s="1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>
        <v>0</v>
      </c>
      <c r="L67" s="8">
        <v>0</v>
      </c>
      <c r="M67" s="8">
        <v>0</v>
      </c>
      <c r="N67" s="8">
        <v>0</v>
      </c>
    </row>
    <row r="68" spans="3:14" ht="14.4" x14ac:dyDescent="0.3">
      <c r="C68" s="1" t="s">
        <v>63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>
        <v>0</v>
      </c>
      <c r="L68" s="8">
        <v>0</v>
      </c>
      <c r="M68" s="8">
        <v>0</v>
      </c>
      <c r="N68" s="8">
        <v>0</v>
      </c>
    </row>
    <row r="69" spans="3:14" ht="14.4" x14ac:dyDescent="0.3">
      <c r="C69" s="1" t="s">
        <v>64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>
        <v>0</v>
      </c>
      <c r="L69" s="8">
        <v>0</v>
      </c>
      <c r="M69" s="8">
        <v>0</v>
      </c>
      <c r="N69" s="8">
        <v>0</v>
      </c>
    </row>
    <row r="70" spans="3:14" ht="14.4" x14ac:dyDescent="0.3">
      <c r="C70" s="1" t="s">
        <v>65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>
        <v>0</v>
      </c>
      <c r="L70" s="8">
        <v>0</v>
      </c>
      <c r="M70" s="8">
        <v>0</v>
      </c>
      <c r="N70" s="8">
        <v>0</v>
      </c>
    </row>
    <row r="71" spans="3:14" ht="14.4" x14ac:dyDescent="0.3">
      <c r="C71" s="1" t="s">
        <v>66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>
        <v>0</v>
      </c>
      <c r="L71" s="8">
        <v>0</v>
      </c>
      <c r="M71" s="8">
        <v>0</v>
      </c>
      <c r="N71" s="8">
        <v>0</v>
      </c>
    </row>
    <row r="72" spans="3:14" ht="14.4" x14ac:dyDescent="0.3">
      <c r="C72" s="1" t="s">
        <v>67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>
        <v>0</v>
      </c>
      <c r="L72" s="8">
        <v>0</v>
      </c>
      <c r="M72" s="8">
        <v>0</v>
      </c>
      <c r="N72" s="8">
        <v>0</v>
      </c>
    </row>
    <row r="73" spans="3:14" ht="14.4" x14ac:dyDescent="0.3">
      <c r="C73" s="1" t="s">
        <v>68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>
        <v>0</v>
      </c>
      <c r="L73" s="8">
        <v>0</v>
      </c>
      <c r="M73" s="8">
        <v>0</v>
      </c>
      <c r="N73" s="8">
        <v>0</v>
      </c>
    </row>
    <row r="74" spans="3:14" ht="14.4" x14ac:dyDescent="0.3">
      <c r="C74" s="1" t="s">
        <v>69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1</v>
      </c>
      <c r="J74" s="8">
        <v>1</v>
      </c>
      <c r="K74">
        <v>1</v>
      </c>
      <c r="L74" s="8">
        <v>0</v>
      </c>
      <c r="M74" s="8">
        <v>0</v>
      </c>
      <c r="N74" s="8">
        <v>0</v>
      </c>
    </row>
    <row r="75" spans="3:14" ht="14.4" x14ac:dyDescent="0.3">
      <c r="C75" s="1" t="s">
        <v>70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>
        <v>0</v>
      </c>
      <c r="L75" s="8">
        <v>0</v>
      </c>
      <c r="M75" s="8">
        <v>0</v>
      </c>
      <c r="N75" s="8">
        <v>0</v>
      </c>
    </row>
    <row r="76" spans="3:14" ht="14.4" x14ac:dyDescent="0.3">
      <c r="C76" s="1" t="s">
        <v>191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3:14" ht="14.4" x14ac:dyDescent="0.3">
      <c r="C77" s="1" t="s">
        <v>71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>
        <v>0</v>
      </c>
      <c r="L77" s="8">
        <v>0</v>
      </c>
      <c r="M77" s="8">
        <v>0</v>
      </c>
      <c r="N77" s="8">
        <v>0</v>
      </c>
    </row>
    <row r="78" spans="3:14" ht="14.4" x14ac:dyDescent="0.3">
      <c r="C78" s="1" t="s">
        <v>72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>
        <v>0</v>
      </c>
      <c r="L78" s="8">
        <v>0</v>
      </c>
      <c r="M78" s="8">
        <v>0</v>
      </c>
      <c r="N78" s="8">
        <v>0</v>
      </c>
    </row>
    <row r="79" spans="3:14" ht="14.4" x14ac:dyDescent="0.3">
      <c r="C79" s="1" t="s">
        <v>73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>
        <v>0</v>
      </c>
      <c r="L79" s="8">
        <v>0</v>
      </c>
      <c r="M79" s="8">
        <v>0</v>
      </c>
      <c r="N79" s="8">
        <v>0</v>
      </c>
    </row>
    <row r="80" spans="3:14" ht="14.4" x14ac:dyDescent="0.3">
      <c r="C80" s="1" t="s">
        <v>74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>
        <v>0</v>
      </c>
      <c r="L80" s="8">
        <v>0</v>
      </c>
      <c r="M80" s="8">
        <v>0</v>
      </c>
      <c r="N80" s="8">
        <v>0</v>
      </c>
    </row>
    <row r="81" spans="3:14" ht="14.4" x14ac:dyDescent="0.3">
      <c r="C81" s="1" t="s">
        <v>75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>
        <v>0</v>
      </c>
      <c r="L81" s="8">
        <v>0</v>
      </c>
      <c r="M81" s="8">
        <v>0</v>
      </c>
      <c r="N81" s="8">
        <v>0</v>
      </c>
    </row>
    <row r="82" spans="3:14" ht="14.4" x14ac:dyDescent="0.3">
      <c r="C82" s="1" t="s">
        <v>76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>
        <v>0</v>
      </c>
      <c r="L82" s="8">
        <v>0</v>
      </c>
      <c r="M82" s="8">
        <v>0</v>
      </c>
      <c r="N82" s="8">
        <v>0</v>
      </c>
    </row>
    <row r="83" spans="3:14" ht="14.4" x14ac:dyDescent="0.3">
      <c r="C83" s="1" t="s">
        <v>77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>
        <v>0</v>
      </c>
      <c r="L83" s="8">
        <v>0</v>
      </c>
      <c r="M83" s="8">
        <v>1</v>
      </c>
      <c r="N83" s="8">
        <v>1</v>
      </c>
    </row>
    <row r="84" spans="3:14" ht="14.4" x14ac:dyDescent="0.3">
      <c r="C84" s="1" t="s">
        <v>78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>
        <v>0</v>
      </c>
      <c r="L84" s="8">
        <v>0</v>
      </c>
      <c r="M84" s="8">
        <v>0</v>
      </c>
      <c r="N84" s="8">
        <v>0</v>
      </c>
    </row>
    <row r="85" spans="3:14" ht="14.4" x14ac:dyDescent="0.3">
      <c r="C85" s="1" t="s">
        <v>79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>
        <v>0</v>
      </c>
      <c r="L85" s="8">
        <v>0</v>
      </c>
      <c r="M85" s="8">
        <v>0</v>
      </c>
      <c r="N85" s="8">
        <v>0</v>
      </c>
    </row>
    <row r="86" spans="3:14" ht="14.4" x14ac:dyDescent="0.3">
      <c r="C86" s="1" t="s">
        <v>80</v>
      </c>
      <c r="D86" s="8">
        <v>3</v>
      </c>
      <c r="E86" s="8">
        <v>3</v>
      </c>
      <c r="F86" s="8">
        <v>1</v>
      </c>
      <c r="G86" s="8">
        <v>0</v>
      </c>
      <c r="H86" s="8">
        <v>0</v>
      </c>
      <c r="I86" s="8">
        <v>0</v>
      </c>
      <c r="J86" s="8">
        <v>0</v>
      </c>
      <c r="K86">
        <v>0</v>
      </c>
      <c r="L86" s="8">
        <v>0</v>
      </c>
      <c r="M86" s="8">
        <v>0</v>
      </c>
      <c r="N86" s="8">
        <v>0</v>
      </c>
    </row>
    <row r="87" spans="3:14" ht="14.4" x14ac:dyDescent="0.3">
      <c r="C87" s="1" t="s">
        <v>81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>
        <v>0</v>
      </c>
      <c r="L87" s="8">
        <v>0</v>
      </c>
      <c r="M87" s="8">
        <v>0</v>
      </c>
      <c r="N87" s="8">
        <v>0</v>
      </c>
    </row>
    <row r="88" spans="3:14" ht="14.4" x14ac:dyDescent="0.3">
      <c r="C88" s="1" t="s">
        <v>82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>
        <v>0</v>
      </c>
      <c r="L88" s="8">
        <v>0</v>
      </c>
      <c r="M88" s="8">
        <v>0</v>
      </c>
      <c r="N88" s="8">
        <v>0</v>
      </c>
    </row>
    <row r="89" spans="3:14" ht="14.4" x14ac:dyDescent="0.3">
      <c r="C89" s="1" t="s">
        <v>83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>
        <v>0</v>
      </c>
      <c r="L89" s="8">
        <v>0</v>
      </c>
      <c r="M89" s="8">
        <v>0</v>
      </c>
      <c r="N89" s="8">
        <v>0</v>
      </c>
    </row>
    <row r="90" spans="3:14" ht="14.4" x14ac:dyDescent="0.3">
      <c r="C90" s="1" t="s">
        <v>84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>
        <v>0</v>
      </c>
      <c r="L90" s="8">
        <v>0</v>
      </c>
      <c r="M90" s="8">
        <v>0</v>
      </c>
      <c r="N90" s="8">
        <v>0</v>
      </c>
    </row>
    <row r="91" spans="3:14" ht="14.4" x14ac:dyDescent="0.3">
      <c r="C91" s="1" t="s">
        <v>85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>
        <v>0</v>
      </c>
      <c r="L91" s="8">
        <v>0</v>
      </c>
      <c r="M91" s="8">
        <v>0</v>
      </c>
      <c r="N91" s="8">
        <v>0</v>
      </c>
    </row>
    <row r="92" spans="3:14" ht="14.4" x14ac:dyDescent="0.3">
      <c r="C92" s="1" t="s">
        <v>86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>
        <v>0</v>
      </c>
      <c r="L92" s="8">
        <v>0</v>
      </c>
      <c r="M92" s="8">
        <v>0</v>
      </c>
      <c r="N92" s="8">
        <v>0</v>
      </c>
    </row>
    <row r="93" spans="3:14" ht="14.4" x14ac:dyDescent="0.3">
      <c r="C93" s="1" t="s">
        <v>87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>
        <v>0</v>
      </c>
      <c r="L93" s="8">
        <v>0</v>
      </c>
      <c r="M93" s="8">
        <v>0</v>
      </c>
      <c r="N93" s="8">
        <v>0</v>
      </c>
    </row>
    <row r="94" spans="3:14" ht="14.4" x14ac:dyDescent="0.3">
      <c r="C94" s="1" t="s">
        <v>88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>
        <v>0</v>
      </c>
      <c r="L94" s="8">
        <v>0</v>
      </c>
      <c r="M94" s="8">
        <v>0</v>
      </c>
      <c r="N94" s="8">
        <v>0</v>
      </c>
    </row>
    <row r="95" spans="3:14" ht="14.4" x14ac:dyDescent="0.3">
      <c r="C95" s="1" t="s">
        <v>89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>
        <v>0</v>
      </c>
      <c r="L95" s="8">
        <v>0</v>
      </c>
      <c r="M95" s="8">
        <v>0</v>
      </c>
      <c r="N95" s="8">
        <v>0</v>
      </c>
    </row>
    <row r="96" spans="3:14" ht="14.4" x14ac:dyDescent="0.3">
      <c r="C96" s="1" t="s">
        <v>90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>
        <v>0</v>
      </c>
      <c r="L96" s="8">
        <v>0</v>
      </c>
      <c r="M96" s="8">
        <v>0</v>
      </c>
      <c r="N96" s="8">
        <v>0</v>
      </c>
    </row>
    <row r="97" spans="3:14" ht="14.4" x14ac:dyDescent="0.3">
      <c r="C97" s="1" t="s">
        <v>91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>
        <v>0</v>
      </c>
      <c r="L97" s="8">
        <v>0</v>
      </c>
      <c r="M97" s="8">
        <v>0</v>
      </c>
      <c r="N97" s="8">
        <v>0</v>
      </c>
    </row>
    <row r="98" spans="3:14" ht="14.4" x14ac:dyDescent="0.3">
      <c r="C98" s="1" t="s">
        <v>92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>
        <v>0</v>
      </c>
      <c r="L98" s="8">
        <v>0</v>
      </c>
      <c r="M98" s="8">
        <v>0</v>
      </c>
      <c r="N98" s="8">
        <v>0</v>
      </c>
    </row>
    <row r="99" spans="3:14" ht="14.4" x14ac:dyDescent="0.3">
      <c r="C99" s="1" t="s">
        <v>194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</row>
    <row r="100" spans="3:14" ht="14.4" x14ac:dyDescent="0.3">
      <c r="C100" s="1" t="s">
        <v>93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>
        <v>0</v>
      </c>
      <c r="L100" s="8">
        <v>0</v>
      </c>
      <c r="M100" s="8">
        <v>0</v>
      </c>
      <c r="N100" s="8">
        <v>0</v>
      </c>
    </row>
    <row r="101" spans="3:14" ht="14.4" x14ac:dyDescent="0.3">
      <c r="C101" s="1" t="s">
        <v>94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>
        <v>0</v>
      </c>
      <c r="L101" s="8">
        <v>0</v>
      </c>
      <c r="M101" s="8">
        <v>0</v>
      </c>
      <c r="N101" s="8">
        <v>0</v>
      </c>
    </row>
    <row r="102" spans="3:14" ht="14.4" x14ac:dyDescent="0.3">
      <c r="C102" s="1" t="s">
        <v>199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>
        <v>0</v>
      </c>
      <c r="L102" s="8">
        <v>0</v>
      </c>
      <c r="M102" s="8">
        <v>0</v>
      </c>
      <c r="N102" s="8">
        <v>0</v>
      </c>
    </row>
    <row r="103" spans="3:14" ht="14.4" x14ac:dyDescent="0.3">
      <c r="C103" s="1" t="s">
        <v>95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>
        <v>0</v>
      </c>
      <c r="L103" s="8">
        <v>0</v>
      </c>
      <c r="M103" s="8">
        <v>0</v>
      </c>
      <c r="N103" s="8">
        <v>0</v>
      </c>
    </row>
    <row r="104" spans="3:14" ht="14.4" x14ac:dyDescent="0.3">
      <c r="C104" s="1" t="s">
        <v>96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>
        <v>0</v>
      </c>
      <c r="L104" s="8">
        <v>0</v>
      </c>
      <c r="M104" s="8">
        <v>0</v>
      </c>
      <c r="N104" s="8">
        <v>0</v>
      </c>
    </row>
    <row r="105" spans="3:14" ht="14.4" x14ac:dyDescent="0.3">
      <c r="C105" s="1" t="s">
        <v>97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>
        <v>0</v>
      </c>
      <c r="L105" s="8">
        <v>0</v>
      </c>
      <c r="M105" s="8">
        <v>0</v>
      </c>
      <c r="N105" s="8">
        <v>0</v>
      </c>
    </row>
    <row r="106" spans="3:14" ht="14.4" x14ac:dyDescent="0.3">
      <c r="C106" s="1" t="s">
        <v>98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>
        <v>1</v>
      </c>
      <c r="L106" s="8">
        <v>1</v>
      </c>
      <c r="M106" s="8">
        <v>1</v>
      </c>
      <c r="N106" s="8">
        <v>1</v>
      </c>
    </row>
    <row r="107" spans="3:14" ht="14.4" x14ac:dyDescent="0.3">
      <c r="C107" s="1" t="s">
        <v>99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1</v>
      </c>
      <c r="J107" s="8">
        <v>1</v>
      </c>
      <c r="K107">
        <v>1</v>
      </c>
      <c r="L107" s="8">
        <v>0</v>
      </c>
      <c r="M107" s="8">
        <v>0</v>
      </c>
      <c r="N107" s="8">
        <v>0</v>
      </c>
    </row>
    <row r="108" spans="3:14" ht="14.4" x14ac:dyDescent="0.3">
      <c r="C108" s="1" t="s">
        <v>100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>
        <v>0</v>
      </c>
      <c r="L108" s="8">
        <v>0</v>
      </c>
      <c r="M108" s="8">
        <v>0</v>
      </c>
      <c r="N108" s="8">
        <v>0</v>
      </c>
    </row>
    <row r="109" spans="3:14" ht="14.4" x14ac:dyDescent="0.3">
      <c r="C109" s="1" t="s">
        <v>101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>
        <v>0</v>
      </c>
      <c r="L109" s="8">
        <v>0</v>
      </c>
      <c r="M109" s="8">
        <v>0</v>
      </c>
      <c r="N109" s="8">
        <v>0</v>
      </c>
    </row>
    <row r="110" spans="3:14" ht="14.4" x14ac:dyDescent="0.3">
      <c r="C110" s="1" t="s">
        <v>102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>
        <v>0</v>
      </c>
      <c r="L110" s="8">
        <v>0</v>
      </c>
      <c r="M110" s="8">
        <v>0</v>
      </c>
      <c r="N110" s="8">
        <v>0</v>
      </c>
    </row>
    <row r="111" spans="3:14" ht="14.4" x14ac:dyDescent="0.3">
      <c r="C111" s="1" t="s">
        <v>103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>
        <v>0</v>
      </c>
      <c r="L111" s="8">
        <v>0</v>
      </c>
      <c r="M111" s="8">
        <v>0</v>
      </c>
      <c r="N111" s="8">
        <v>0</v>
      </c>
    </row>
    <row r="112" spans="3:14" ht="14.4" x14ac:dyDescent="0.3">
      <c r="C112" s="1" t="s">
        <v>104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>
        <v>0</v>
      </c>
      <c r="L112" s="8">
        <v>0</v>
      </c>
      <c r="M112" s="8">
        <v>0</v>
      </c>
      <c r="N112" s="8">
        <v>0</v>
      </c>
    </row>
    <row r="113" spans="3:14" ht="14.4" x14ac:dyDescent="0.3">
      <c r="C113" s="1" t="s">
        <v>105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>
        <v>0</v>
      </c>
      <c r="L113" s="8">
        <v>0</v>
      </c>
      <c r="M113" s="8">
        <v>0</v>
      </c>
      <c r="N113" s="8">
        <v>0</v>
      </c>
    </row>
    <row r="114" spans="3:14" ht="14.4" x14ac:dyDescent="0.3">
      <c r="C114" s="1" t="s">
        <v>106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>
        <v>0</v>
      </c>
      <c r="L114" s="8">
        <v>0</v>
      </c>
      <c r="M114" s="8">
        <v>0</v>
      </c>
      <c r="N114" s="8">
        <v>0</v>
      </c>
    </row>
    <row r="115" spans="3:14" ht="14.4" x14ac:dyDescent="0.3">
      <c r="C115" s="1" t="s">
        <v>200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>
        <v>0</v>
      </c>
      <c r="L115" s="8">
        <v>0</v>
      </c>
      <c r="M115" s="8">
        <v>0</v>
      </c>
      <c r="N115" s="8">
        <v>0</v>
      </c>
    </row>
    <row r="116" spans="3:14" ht="14.4" x14ac:dyDescent="0.3">
      <c r="C116" s="1" t="s">
        <v>107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>
        <v>0</v>
      </c>
      <c r="L116" s="8">
        <v>0</v>
      </c>
      <c r="M116" s="8">
        <v>2</v>
      </c>
      <c r="N116" s="8">
        <v>2</v>
      </c>
    </row>
    <row r="117" spans="3:14" ht="14.4" x14ac:dyDescent="0.3">
      <c r="C117" s="1" t="s">
        <v>108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>
        <v>0</v>
      </c>
      <c r="L117" s="8">
        <v>0</v>
      </c>
      <c r="M117" s="8">
        <v>0</v>
      </c>
      <c r="N117" s="8">
        <v>0</v>
      </c>
    </row>
    <row r="118" spans="3:14" ht="14.4" x14ac:dyDescent="0.3">
      <c r="C118" s="1" t="s">
        <v>109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>
        <v>0</v>
      </c>
      <c r="L118" s="8">
        <v>0</v>
      </c>
      <c r="M118" s="8">
        <v>0</v>
      </c>
      <c r="N118" s="8">
        <v>0</v>
      </c>
    </row>
    <row r="119" spans="3:14" ht="14.4" x14ac:dyDescent="0.3">
      <c r="C119" s="1" t="s">
        <v>110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>
        <v>0</v>
      </c>
      <c r="L119" s="8">
        <v>0</v>
      </c>
      <c r="M119" s="8">
        <v>0</v>
      </c>
      <c r="N119" s="8">
        <v>0</v>
      </c>
    </row>
    <row r="120" spans="3:14" ht="14.4" x14ac:dyDescent="0.3">
      <c r="C120" s="1" t="s">
        <v>111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>
        <v>0</v>
      </c>
      <c r="L120" s="8">
        <v>0</v>
      </c>
      <c r="M120" s="8">
        <v>0</v>
      </c>
      <c r="N120" s="8">
        <v>0</v>
      </c>
    </row>
    <row r="121" spans="3:14" ht="14.4" x14ac:dyDescent="0.3">
      <c r="C121" s="1" t="s">
        <v>112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>
        <v>0</v>
      </c>
      <c r="L121" s="8">
        <v>0</v>
      </c>
      <c r="M121" s="8">
        <v>0</v>
      </c>
      <c r="N121" s="8">
        <v>0</v>
      </c>
    </row>
    <row r="122" spans="3:14" ht="14.4" x14ac:dyDescent="0.3">
      <c r="C122" s="1" t="s">
        <v>113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>
        <v>0</v>
      </c>
      <c r="L122" s="8">
        <v>0</v>
      </c>
      <c r="M122" s="8">
        <v>0</v>
      </c>
      <c r="N122" s="8">
        <v>0</v>
      </c>
    </row>
    <row r="123" spans="3:14" ht="14.4" x14ac:dyDescent="0.3">
      <c r="C123" s="1" t="s">
        <v>114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>
        <v>0</v>
      </c>
      <c r="L123" s="8">
        <v>0</v>
      </c>
      <c r="M123" s="8">
        <v>0</v>
      </c>
      <c r="N123" s="8">
        <v>0</v>
      </c>
    </row>
    <row r="124" spans="3:14" ht="14.4" x14ac:dyDescent="0.3">
      <c r="C124" s="1" t="s">
        <v>115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>
        <v>0</v>
      </c>
      <c r="L124" s="8">
        <v>0</v>
      </c>
      <c r="M124" s="8">
        <v>0</v>
      </c>
      <c r="N124" s="8">
        <v>0</v>
      </c>
    </row>
    <row r="125" spans="3:14" ht="14.4" x14ac:dyDescent="0.3">
      <c r="C125" s="1" t="s">
        <v>116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>
        <v>0</v>
      </c>
      <c r="L125" s="8">
        <v>0</v>
      </c>
      <c r="M125" s="8">
        <v>0</v>
      </c>
      <c r="N125" s="8">
        <v>0</v>
      </c>
    </row>
    <row r="126" spans="3:14" ht="14.4" x14ac:dyDescent="0.3">
      <c r="C126" s="1" t="s">
        <v>117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>
        <v>0</v>
      </c>
      <c r="L126" s="8">
        <v>0</v>
      </c>
      <c r="M126" s="8">
        <v>0</v>
      </c>
      <c r="N126" s="8">
        <v>0</v>
      </c>
    </row>
    <row r="127" spans="3:14" ht="14.4" x14ac:dyDescent="0.3">
      <c r="C127" s="1" t="s">
        <v>118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>
        <v>0</v>
      </c>
      <c r="L127" s="8">
        <v>0</v>
      </c>
      <c r="M127" s="8">
        <v>0</v>
      </c>
      <c r="N127" s="8">
        <v>0</v>
      </c>
    </row>
    <row r="128" spans="3:14" ht="14.4" x14ac:dyDescent="0.3">
      <c r="C128" s="1" t="s">
        <v>119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>
        <v>0</v>
      </c>
      <c r="L128" s="8">
        <v>0</v>
      </c>
      <c r="M128" s="8">
        <v>0</v>
      </c>
      <c r="N128" s="8">
        <v>0</v>
      </c>
    </row>
    <row r="129" spans="3:14" ht="14.4" x14ac:dyDescent="0.3">
      <c r="C129" s="1" t="s">
        <v>120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>
        <v>0</v>
      </c>
      <c r="L129" s="8">
        <v>0</v>
      </c>
      <c r="M129" s="8">
        <v>0</v>
      </c>
      <c r="N129" s="8">
        <v>0</v>
      </c>
    </row>
    <row r="130" spans="3:14" ht="14.4" x14ac:dyDescent="0.3">
      <c r="C130" s="1" t="s">
        <v>121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>
        <v>0</v>
      </c>
      <c r="L130" s="8">
        <v>0</v>
      </c>
      <c r="M130" s="8">
        <v>3</v>
      </c>
      <c r="N130" s="8">
        <v>3</v>
      </c>
    </row>
    <row r="131" spans="3:14" ht="14.4" x14ac:dyDescent="0.3">
      <c r="C131" s="1" t="s">
        <v>122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>
        <v>0</v>
      </c>
      <c r="L131" s="8">
        <v>0</v>
      </c>
      <c r="M131" s="8">
        <v>0</v>
      </c>
      <c r="N131" s="8">
        <v>0</v>
      </c>
    </row>
    <row r="132" spans="3:14" ht="14.4" x14ac:dyDescent="0.3">
      <c r="C132" s="1" t="s">
        <v>123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>
        <v>0</v>
      </c>
      <c r="L132" s="8">
        <v>0</v>
      </c>
      <c r="M132" s="8">
        <v>0</v>
      </c>
      <c r="N132" s="8">
        <v>0</v>
      </c>
    </row>
    <row r="133" spans="3:14" ht="14.4" x14ac:dyDescent="0.3">
      <c r="C133" s="1" t="s">
        <v>124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>
        <v>0</v>
      </c>
      <c r="L133" s="8">
        <v>0</v>
      </c>
      <c r="M133" s="8">
        <v>0</v>
      </c>
      <c r="N133" s="8">
        <v>0</v>
      </c>
    </row>
    <row r="134" spans="3:14" ht="14.4" x14ac:dyDescent="0.3">
      <c r="C134" s="1" t="s">
        <v>125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>
        <v>0</v>
      </c>
      <c r="L134" s="8">
        <v>0</v>
      </c>
      <c r="M134" s="8">
        <v>0</v>
      </c>
      <c r="N134" s="8">
        <v>0</v>
      </c>
    </row>
    <row r="135" spans="3:14" ht="14.4" x14ac:dyDescent="0.3">
      <c r="C135" s="1" t="s">
        <v>126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1</v>
      </c>
      <c r="K135">
        <v>0</v>
      </c>
      <c r="L135" s="8">
        <v>0</v>
      </c>
      <c r="M135" s="8">
        <v>0</v>
      </c>
      <c r="N135" s="8">
        <v>0</v>
      </c>
    </row>
    <row r="136" spans="3:14" ht="14.4" x14ac:dyDescent="0.3">
      <c r="C136" s="1" t="s">
        <v>192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</row>
    <row r="137" spans="3:14" ht="14.4" x14ac:dyDescent="0.3">
      <c r="C137" s="1" t="s">
        <v>127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>
        <v>0</v>
      </c>
      <c r="L137" s="8">
        <v>0</v>
      </c>
      <c r="M137" s="8">
        <v>0</v>
      </c>
      <c r="N137" s="8">
        <v>0</v>
      </c>
    </row>
    <row r="138" spans="3:14" ht="14.4" x14ac:dyDescent="0.3">
      <c r="C138" s="1" t="s">
        <v>128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>
        <v>0</v>
      </c>
      <c r="L138" s="8">
        <v>0</v>
      </c>
      <c r="M138" s="8">
        <v>0</v>
      </c>
      <c r="N138" s="8">
        <v>0</v>
      </c>
    </row>
    <row r="139" spans="3:14" ht="14.4" x14ac:dyDescent="0.3">
      <c r="C139" s="1" t="s">
        <v>129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>
        <v>0</v>
      </c>
      <c r="L139" s="8">
        <v>0</v>
      </c>
      <c r="M139" s="8">
        <v>0</v>
      </c>
      <c r="N139" s="8">
        <v>0</v>
      </c>
    </row>
    <row r="140" spans="3:14" ht="14.4" x14ac:dyDescent="0.3">
      <c r="C140" s="1" t="s">
        <v>130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>
        <v>0</v>
      </c>
      <c r="L140" s="8">
        <v>0</v>
      </c>
      <c r="M140" s="8">
        <v>0</v>
      </c>
      <c r="N140" s="8">
        <v>0</v>
      </c>
    </row>
    <row r="141" spans="3:14" ht="14.4" x14ac:dyDescent="0.3">
      <c r="C141" s="1" t="s">
        <v>131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>
        <v>0</v>
      </c>
      <c r="L141" s="8">
        <v>0</v>
      </c>
      <c r="M141" s="8">
        <v>0</v>
      </c>
      <c r="N141" s="8">
        <v>0</v>
      </c>
    </row>
    <row r="142" spans="3:14" ht="14.4" x14ac:dyDescent="0.3">
      <c r="C142" s="1" t="s">
        <v>132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>
        <v>0</v>
      </c>
      <c r="L142" s="8">
        <v>0</v>
      </c>
      <c r="M142" s="8">
        <v>0</v>
      </c>
      <c r="N142" s="8">
        <v>0</v>
      </c>
    </row>
    <row r="143" spans="3:14" ht="14.4" x14ac:dyDescent="0.3">
      <c r="C143" s="1" t="s">
        <v>133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>
        <v>0</v>
      </c>
      <c r="L143" s="8">
        <v>0</v>
      </c>
      <c r="M143" s="8">
        <v>0</v>
      </c>
      <c r="N143" s="8">
        <v>0</v>
      </c>
    </row>
    <row r="144" spans="3:14" ht="14.4" x14ac:dyDescent="0.3">
      <c r="C144" s="1" t="s">
        <v>134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>
        <v>0</v>
      </c>
      <c r="L144" s="8">
        <v>0</v>
      </c>
      <c r="M144" s="8">
        <v>0</v>
      </c>
      <c r="N144" s="8">
        <v>0</v>
      </c>
    </row>
    <row r="145" spans="3:14" ht="14.4" x14ac:dyDescent="0.3">
      <c r="C145" s="1" t="s">
        <v>135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>
        <v>0</v>
      </c>
      <c r="L145" s="8">
        <v>0</v>
      </c>
      <c r="M145" s="8">
        <v>0</v>
      </c>
      <c r="N145" s="8">
        <v>0</v>
      </c>
    </row>
    <row r="146" spans="3:14" ht="14.4" x14ac:dyDescent="0.3">
      <c r="C146" s="1" t="s">
        <v>136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>
        <v>0</v>
      </c>
      <c r="L146" s="8">
        <v>0</v>
      </c>
      <c r="M146" s="8">
        <v>0</v>
      </c>
      <c r="N146" s="8">
        <v>0</v>
      </c>
    </row>
    <row r="147" spans="3:14" ht="14.4" x14ac:dyDescent="0.3">
      <c r="C147" s="1" t="s">
        <v>137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>
        <v>0</v>
      </c>
      <c r="L147" s="8">
        <v>0</v>
      </c>
      <c r="M147" s="8">
        <v>0</v>
      </c>
      <c r="N147" s="8">
        <v>0</v>
      </c>
    </row>
    <row r="148" spans="3:14" ht="14.4" x14ac:dyDescent="0.3">
      <c r="C148" s="1" t="s">
        <v>138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>
        <v>0</v>
      </c>
      <c r="L148" s="8">
        <v>0</v>
      </c>
      <c r="M148" s="8">
        <v>0</v>
      </c>
      <c r="N148" s="8">
        <v>0</v>
      </c>
    </row>
    <row r="149" spans="3:14" ht="14.4" x14ac:dyDescent="0.3">
      <c r="C149" s="1" t="s">
        <v>139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>
        <v>0</v>
      </c>
      <c r="L149" s="8">
        <v>0</v>
      </c>
      <c r="M149" s="8">
        <v>0</v>
      </c>
      <c r="N149" s="8">
        <v>0</v>
      </c>
    </row>
    <row r="150" spans="3:14" ht="14.4" x14ac:dyDescent="0.3">
      <c r="C150" s="1" t="s">
        <v>140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>
        <v>0</v>
      </c>
      <c r="L150" s="8">
        <v>0</v>
      </c>
      <c r="M150" s="8">
        <v>0</v>
      </c>
      <c r="N150" s="8">
        <v>0</v>
      </c>
    </row>
    <row r="151" spans="3:14" ht="14.4" x14ac:dyDescent="0.3">
      <c r="C151" s="1" t="s">
        <v>141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>
        <v>0</v>
      </c>
      <c r="L151" s="8">
        <v>0</v>
      </c>
      <c r="M151" s="8">
        <v>0</v>
      </c>
      <c r="N151" s="8">
        <v>0</v>
      </c>
    </row>
    <row r="152" spans="3:14" ht="14.4" x14ac:dyDescent="0.3">
      <c r="C152" s="1" t="s">
        <v>142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>
        <v>0</v>
      </c>
      <c r="L152" s="8">
        <v>0</v>
      </c>
      <c r="M152" s="8">
        <v>0</v>
      </c>
      <c r="N152" s="8">
        <v>0</v>
      </c>
    </row>
    <row r="153" spans="3:14" ht="14.4" x14ac:dyDescent="0.3">
      <c r="C153" s="1" t="s">
        <v>143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>
        <v>0</v>
      </c>
      <c r="L153" s="8">
        <v>0</v>
      </c>
      <c r="M153" s="8">
        <v>0</v>
      </c>
      <c r="N153" s="8">
        <v>0</v>
      </c>
    </row>
    <row r="154" spans="3:14" ht="14.4" x14ac:dyDescent="0.3">
      <c r="C154" s="1" t="s">
        <v>144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>
        <v>1</v>
      </c>
      <c r="L154" s="8">
        <v>1</v>
      </c>
      <c r="M154" s="8">
        <v>1</v>
      </c>
      <c r="N154" s="8">
        <v>0</v>
      </c>
    </row>
    <row r="155" spans="3:14" ht="14.4" x14ac:dyDescent="0.3">
      <c r="C155" s="1" t="s">
        <v>145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>
        <v>0</v>
      </c>
      <c r="L155" s="8">
        <v>0</v>
      </c>
      <c r="M155" s="8">
        <v>0</v>
      </c>
      <c r="N155" s="8">
        <v>0</v>
      </c>
    </row>
    <row r="156" spans="3:14" ht="14.4" x14ac:dyDescent="0.3">
      <c r="C156" s="1" t="s">
        <v>146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>
        <v>0</v>
      </c>
      <c r="L156" s="8">
        <v>0</v>
      </c>
      <c r="M156" s="8">
        <v>0</v>
      </c>
      <c r="N156" s="8">
        <v>0</v>
      </c>
    </row>
    <row r="157" spans="3:14" ht="14.4" x14ac:dyDescent="0.3">
      <c r="C157" s="1" t="s">
        <v>147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>
        <v>0</v>
      </c>
      <c r="L157" s="8">
        <v>0</v>
      </c>
      <c r="M157" s="8">
        <v>0</v>
      </c>
      <c r="N157" s="8">
        <v>0</v>
      </c>
    </row>
    <row r="158" spans="3:14" ht="14.4" x14ac:dyDescent="0.3">
      <c r="C158" s="1" t="s">
        <v>148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>
        <v>0</v>
      </c>
      <c r="L158" s="8">
        <v>0</v>
      </c>
      <c r="M158" s="8">
        <v>0</v>
      </c>
      <c r="N158" s="8">
        <v>0</v>
      </c>
    </row>
    <row r="159" spans="3:14" ht="14.4" x14ac:dyDescent="0.3">
      <c r="C159" s="1" t="s">
        <v>149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>
        <v>0</v>
      </c>
      <c r="L159" s="8">
        <v>0</v>
      </c>
      <c r="M159" s="8">
        <v>0</v>
      </c>
      <c r="N159" s="8">
        <v>0</v>
      </c>
    </row>
    <row r="160" spans="3:14" ht="14.4" x14ac:dyDescent="0.3">
      <c r="C160" s="1" t="s">
        <v>150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>
        <v>0</v>
      </c>
      <c r="L160" s="8">
        <v>0</v>
      </c>
      <c r="M160" s="8">
        <v>0</v>
      </c>
      <c r="N160" s="8">
        <v>0</v>
      </c>
    </row>
    <row r="161" spans="3:14" ht="14.4" x14ac:dyDescent="0.3">
      <c r="C161" s="1" t="s">
        <v>151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>
        <v>0</v>
      </c>
      <c r="L161" s="8">
        <v>0</v>
      </c>
      <c r="M161" s="8">
        <v>0</v>
      </c>
      <c r="N161" s="8">
        <v>0</v>
      </c>
    </row>
    <row r="162" spans="3:14" ht="14.4" x14ac:dyDescent="0.3">
      <c r="C162" s="1" t="s">
        <v>152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>
        <v>0</v>
      </c>
      <c r="L162" s="8">
        <v>0</v>
      </c>
      <c r="M162" s="8">
        <v>0</v>
      </c>
      <c r="N162" s="8">
        <v>0</v>
      </c>
    </row>
    <row r="163" spans="3:14" ht="14.4" x14ac:dyDescent="0.3">
      <c r="C163" s="1" t="s">
        <v>153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>
        <v>0</v>
      </c>
      <c r="L163" s="8">
        <v>0</v>
      </c>
      <c r="M163" s="8">
        <v>0</v>
      </c>
      <c r="N163" s="8">
        <v>0</v>
      </c>
    </row>
    <row r="164" spans="3:14" ht="14.4" x14ac:dyDescent="0.3">
      <c r="C164" s="1" t="s">
        <v>201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>
        <v>0</v>
      </c>
      <c r="L164" s="8">
        <v>0</v>
      </c>
      <c r="M164" s="8">
        <v>0</v>
      </c>
      <c r="N164" s="8">
        <v>0</v>
      </c>
    </row>
    <row r="165" spans="3:14" ht="14.4" x14ac:dyDescent="0.3">
      <c r="C165" s="1" t="s">
        <v>154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>
        <v>0</v>
      </c>
      <c r="L165" s="8">
        <v>0</v>
      </c>
      <c r="M165" s="8">
        <v>0</v>
      </c>
      <c r="N165" s="8">
        <v>0</v>
      </c>
    </row>
    <row r="166" spans="3:14" ht="14.4" x14ac:dyDescent="0.3">
      <c r="C166" s="1" t="s">
        <v>155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>
        <v>0</v>
      </c>
      <c r="L166" s="8">
        <v>0</v>
      </c>
      <c r="M166" s="8">
        <v>0</v>
      </c>
      <c r="N166" s="8">
        <v>0</v>
      </c>
    </row>
    <row r="167" spans="3:14" ht="14.4" x14ac:dyDescent="0.3">
      <c r="C167" s="1" t="s">
        <v>156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>
        <v>0</v>
      </c>
      <c r="L167" s="8">
        <v>0</v>
      </c>
      <c r="M167" s="8">
        <v>0</v>
      </c>
      <c r="N167" s="8">
        <v>0</v>
      </c>
    </row>
    <row r="168" spans="3:14" ht="14.4" x14ac:dyDescent="0.3">
      <c r="C168" s="1" t="s">
        <v>157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>
        <v>0</v>
      </c>
      <c r="L168" s="8">
        <v>0</v>
      </c>
      <c r="M168" s="8">
        <v>0</v>
      </c>
      <c r="N168" s="8">
        <v>0</v>
      </c>
    </row>
    <row r="169" spans="3:14" ht="14.4" x14ac:dyDescent="0.3">
      <c r="C169" s="1" t="s">
        <v>195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</row>
    <row r="170" spans="3:14" ht="14.4" x14ac:dyDescent="0.3">
      <c r="C170" s="1" t="s">
        <v>158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>
        <v>0</v>
      </c>
      <c r="L170" s="8">
        <v>0</v>
      </c>
      <c r="M170" s="8">
        <v>0</v>
      </c>
      <c r="N170" s="8">
        <v>0</v>
      </c>
    </row>
    <row r="171" spans="3:14" ht="14.4" x14ac:dyDescent="0.3">
      <c r="C171" s="1" t="s">
        <v>159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>
        <v>0</v>
      </c>
      <c r="L171" s="8">
        <v>0</v>
      </c>
      <c r="M171" s="8">
        <v>0</v>
      </c>
      <c r="N171" s="8">
        <v>0</v>
      </c>
    </row>
    <row r="172" spans="3:14" ht="14.4" x14ac:dyDescent="0.3">
      <c r="C172" s="1" t="s">
        <v>160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>
        <v>0</v>
      </c>
      <c r="L172" s="8">
        <v>0</v>
      </c>
      <c r="M172" s="8">
        <v>0</v>
      </c>
      <c r="N172" s="8">
        <v>0</v>
      </c>
    </row>
    <row r="173" spans="3:14" ht="14.4" x14ac:dyDescent="0.3">
      <c r="C173" s="1" t="s">
        <v>161</v>
      </c>
      <c r="D173" s="8">
        <v>1</v>
      </c>
      <c r="E173" s="8">
        <v>1</v>
      </c>
      <c r="F173" s="8">
        <v>1</v>
      </c>
      <c r="G173" s="8">
        <v>1</v>
      </c>
      <c r="H173" s="8">
        <v>1</v>
      </c>
      <c r="I173" s="8">
        <v>3</v>
      </c>
      <c r="J173" s="8">
        <v>0</v>
      </c>
      <c r="K173">
        <v>1</v>
      </c>
      <c r="L173" s="8">
        <v>1</v>
      </c>
      <c r="M173" s="8">
        <v>1</v>
      </c>
      <c r="N173" s="8">
        <v>1</v>
      </c>
    </row>
    <row r="174" spans="3:14" ht="14.4" x14ac:dyDescent="0.3">
      <c r="C174" s="1" t="s">
        <v>162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>
        <v>0</v>
      </c>
      <c r="L174" s="8">
        <v>0</v>
      </c>
      <c r="M174" s="8">
        <v>0</v>
      </c>
      <c r="N174" s="8">
        <v>0</v>
      </c>
    </row>
    <row r="175" spans="3:14" ht="14.4" x14ac:dyDescent="0.3">
      <c r="C175" s="1" t="s">
        <v>163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>
        <v>0</v>
      </c>
      <c r="L175" s="8">
        <v>0</v>
      </c>
      <c r="M175" s="8">
        <v>0</v>
      </c>
      <c r="N175" s="8">
        <v>0</v>
      </c>
    </row>
    <row r="176" spans="3:14" ht="14.4" x14ac:dyDescent="0.3">
      <c r="C176" s="1" t="s">
        <v>164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>
        <v>0</v>
      </c>
      <c r="L176" s="8">
        <v>0</v>
      </c>
      <c r="M176" s="8">
        <v>0</v>
      </c>
      <c r="N176" s="8">
        <v>0</v>
      </c>
    </row>
    <row r="177" spans="2:14" ht="14.4" x14ac:dyDescent="0.3">
      <c r="C177" s="1" t="s">
        <v>165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>
        <v>0</v>
      </c>
      <c r="L177" s="8">
        <v>0</v>
      </c>
      <c r="M177" s="8">
        <v>0</v>
      </c>
      <c r="N177" s="8">
        <v>0</v>
      </c>
    </row>
    <row r="178" spans="2:14" ht="14.4" x14ac:dyDescent="0.3">
      <c r="C178" s="1" t="s">
        <v>166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>
        <v>0</v>
      </c>
      <c r="L178" s="8">
        <v>0</v>
      </c>
      <c r="M178" s="8">
        <v>0</v>
      </c>
      <c r="N178" s="8">
        <v>0</v>
      </c>
    </row>
    <row r="179" spans="2:14" ht="14.4" x14ac:dyDescent="0.3">
      <c r="C179" s="1" t="s">
        <v>167</v>
      </c>
      <c r="D179" s="8">
        <v>3</v>
      </c>
      <c r="E179" s="8">
        <v>2</v>
      </c>
      <c r="F179" s="8">
        <v>3</v>
      </c>
      <c r="G179" s="8">
        <v>3</v>
      </c>
      <c r="H179" s="8">
        <v>3</v>
      </c>
      <c r="I179" s="8">
        <v>3</v>
      </c>
      <c r="J179" s="8">
        <v>2</v>
      </c>
      <c r="K179">
        <v>2</v>
      </c>
      <c r="L179" s="8">
        <v>3</v>
      </c>
      <c r="M179" s="8">
        <v>3</v>
      </c>
      <c r="N179" s="8">
        <v>4</v>
      </c>
    </row>
    <row r="180" spans="2:14" ht="14.4" x14ac:dyDescent="0.3">
      <c r="C180" s="1" t="s">
        <v>168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>
        <v>0</v>
      </c>
      <c r="L180" s="8">
        <v>0</v>
      </c>
      <c r="M180" s="8">
        <v>0</v>
      </c>
      <c r="N180" s="8">
        <v>0</v>
      </c>
    </row>
    <row r="181" spans="2:14" ht="14.4" x14ac:dyDescent="0.3">
      <c r="C181" s="1" t="s">
        <v>169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>
        <v>0</v>
      </c>
      <c r="L181" s="8">
        <v>0</v>
      </c>
      <c r="M181" s="8">
        <v>0</v>
      </c>
      <c r="N181" s="8">
        <v>0</v>
      </c>
    </row>
    <row r="182" spans="2:14" ht="14.4" x14ac:dyDescent="0.3">
      <c r="C182" s="1" t="s">
        <v>170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>
        <v>0</v>
      </c>
      <c r="L182" s="8">
        <v>0</v>
      </c>
      <c r="M182" s="8">
        <v>0</v>
      </c>
      <c r="N182" s="8">
        <v>0</v>
      </c>
    </row>
    <row r="183" spans="2:14" ht="14.4" x14ac:dyDescent="0.3">
      <c r="C183" s="1" t="s">
        <v>171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>
        <v>0</v>
      </c>
      <c r="L183" s="8">
        <v>0</v>
      </c>
      <c r="M183" s="8">
        <v>0</v>
      </c>
      <c r="N183" s="8">
        <v>0</v>
      </c>
    </row>
    <row r="184" spans="2:14" ht="14.4" x14ac:dyDescent="0.3">
      <c r="C184" s="1" t="s">
        <v>172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>
        <v>0</v>
      </c>
      <c r="L184" s="8">
        <v>0</v>
      </c>
      <c r="M184" s="8">
        <v>0</v>
      </c>
      <c r="N184" s="8">
        <v>0</v>
      </c>
    </row>
    <row r="185" spans="2:14" ht="14.4" x14ac:dyDescent="0.3">
      <c r="C185" s="1" t="s">
        <v>173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>
        <v>0</v>
      </c>
      <c r="L185" s="8">
        <v>0</v>
      </c>
      <c r="M185" s="8">
        <v>0</v>
      </c>
      <c r="N185" s="8">
        <v>0</v>
      </c>
    </row>
    <row r="186" spans="2:14" ht="14.4" x14ac:dyDescent="0.3">
      <c r="C186" s="1" t="s">
        <v>174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>
        <v>0</v>
      </c>
      <c r="L186" s="8">
        <v>0</v>
      </c>
      <c r="M186" s="8">
        <v>0</v>
      </c>
      <c r="N186" s="8">
        <v>0</v>
      </c>
    </row>
    <row r="187" spans="2:14" ht="14.4" x14ac:dyDescent="0.3">
      <c r="C187" s="1" t="s">
        <v>175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>
        <v>0</v>
      </c>
      <c r="L187" s="8">
        <v>0</v>
      </c>
      <c r="M187" s="8">
        <v>0</v>
      </c>
      <c r="N187" s="8">
        <v>0</v>
      </c>
    </row>
    <row r="188" spans="2:14" ht="14.4" x14ac:dyDescent="0.3">
      <c r="C188" s="1" t="s">
        <v>176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>
        <v>0</v>
      </c>
      <c r="L188" s="8">
        <v>0</v>
      </c>
      <c r="M188" s="8">
        <v>0</v>
      </c>
      <c r="N188" s="8">
        <v>0</v>
      </c>
    </row>
    <row r="189" spans="2:14" ht="14.4" x14ac:dyDescent="0.3">
      <c r="C189" s="1" t="s">
        <v>177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>
        <v>0</v>
      </c>
      <c r="L189" s="8">
        <v>0</v>
      </c>
      <c r="M189" s="8">
        <v>0</v>
      </c>
      <c r="N189" s="8">
        <v>0</v>
      </c>
    </row>
    <row r="190" spans="2:14" ht="14.4" x14ac:dyDescent="0.3">
      <c r="C190" s="1" t="s">
        <v>178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>
        <v>0</v>
      </c>
      <c r="L190" s="8">
        <v>0</v>
      </c>
      <c r="M190" s="8">
        <v>0</v>
      </c>
      <c r="N190" s="8">
        <v>0</v>
      </c>
    </row>
    <row r="191" spans="2:14" ht="14.4" x14ac:dyDescent="0.3">
      <c r="C191" s="1" t="s">
        <v>179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>
        <v>0</v>
      </c>
      <c r="L191" s="8">
        <v>0</v>
      </c>
      <c r="M191" s="8">
        <v>0</v>
      </c>
      <c r="N191" s="8">
        <v>0</v>
      </c>
    </row>
    <row r="192" spans="2:14" ht="14.4" x14ac:dyDescent="0.3">
      <c r="B192" s="1" t="s">
        <v>183</v>
      </c>
      <c r="C192" s="1" t="s">
        <v>180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>
        <v>0</v>
      </c>
      <c r="L192" s="8">
        <v>0</v>
      </c>
      <c r="M192" s="8">
        <v>0</v>
      </c>
      <c r="N192" s="8">
        <v>0</v>
      </c>
    </row>
    <row r="193" spans="3:14" ht="14.4" x14ac:dyDescent="0.3">
      <c r="C193" s="1" t="s">
        <v>181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>
        <v>0</v>
      </c>
      <c r="L193" s="8">
        <v>0</v>
      </c>
      <c r="M193" s="8">
        <v>0</v>
      </c>
      <c r="N193" s="8">
        <v>0</v>
      </c>
    </row>
    <row r="194" spans="3:14" ht="14.4" x14ac:dyDescent="0.3">
      <c r="C194" s="1" t="s">
        <v>182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>
        <v>1</v>
      </c>
      <c r="L194" s="8">
        <v>1</v>
      </c>
      <c r="M194" s="8">
        <v>1</v>
      </c>
      <c r="N194" s="8">
        <v>1</v>
      </c>
    </row>
    <row r="195" spans="3:14" ht="14.4" x14ac:dyDescent="0.3">
      <c r="C195" s="1"/>
      <c r="D195" s="8"/>
      <c r="E195" s="8"/>
      <c r="F195" s="8"/>
      <c r="G195" s="8"/>
      <c r="H195" s="8"/>
      <c r="I195" s="8"/>
      <c r="J195" s="8"/>
    </row>
    <row r="196" spans="3:14" ht="14.4" x14ac:dyDescent="0.3">
      <c r="C196" s="1" t="s">
        <v>8</v>
      </c>
      <c r="D196" s="8">
        <v>386</v>
      </c>
      <c r="E196" s="8">
        <v>385</v>
      </c>
      <c r="F196" s="8">
        <v>378</v>
      </c>
      <c r="G196" s="8">
        <v>371</v>
      </c>
      <c r="H196" s="8">
        <v>395</v>
      </c>
      <c r="I196" s="8">
        <v>408</v>
      </c>
      <c r="J196" s="8">
        <v>425</v>
      </c>
      <c r="K196">
        <v>493</v>
      </c>
      <c r="L196" s="8">
        <v>502</v>
      </c>
      <c r="M196" s="8">
        <v>507</v>
      </c>
      <c r="N196" s="8">
        <v>471</v>
      </c>
    </row>
    <row r="197" spans="3:14" ht="14.4" x14ac:dyDescent="0.3">
      <c r="C197" s="1" t="s">
        <v>9</v>
      </c>
      <c r="D197" s="8">
        <v>371</v>
      </c>
      <c r="E197" s="8">
        <v>371</v>
      </c>
      <c r="F197" s="8">
        <v>367</v>
      </c>
      <c r="G197" s="8">
        <v>355</v>
      </c>
      <c r="H197" s="8">
        <v>364</v>
      </c>
      <c r="I197" s="8">
        <v>368</v>
      </c>
      <c r="J197" s="8">
        <v>360</v>
      </c>
      <c r="K197">
        <v>377</v>
      </c>
      <c r="L197" s="8">
        <v>375</v>
      </c>
      <c r="M197" s="8">
        <v>379</v>
      </c>
      <c r="N197" s="8">
        <v>357</v>
      </c>
    </row>
    <row r="198" spans="3:14" ht="14.4" x14ac:dyDescent="0.3">
      <c r="C198" s="1" t="s">
        <v>10</v>
      </c>
      <c r="D198" s="8">
        <v>1</v>
      </c>
      <c r="E198" s="8">
        <v>1</v>
      </c>
      <c r="F198" s="8">
        <v>1</v>
      </c>
      <c r="G198" s="8">
        <v>1</v>
      </c>
      <c r="H198" s="8">
        <v>1</v>
      </c>
      <c r="I198" s="8">
        <v>3</v>
      </c>
      <c r="J198" s="8">
        <v>2</v>
      </c>
      <c r="K198">
        <v>2</v>
      </c>
      <c r="L198" s="8">
        <v>2</v>
      </c>
      <c r="M198" s="8">
        <v>2</v>
      </c>
      <c r="N198" s="8">
        <v>0</v>
      </c>
    </row>
    <row r="199" spans="3:14" ht="14.4" x14ac:dyDescent="0.3">
      <c r="C199" s="1" t="s">
        <v>11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>
        <v>0</v>
      </c>
      <c r="L199" s="8">
        <v>0</v>
      </c>
      <c r="M199" s="8">
        <v>0</v>
      </c>
      <c r="N199" s="8">
        <v>0</v>
      </c>
    </row>
    <row r="200" spans="3:14" ht="14.4" x14ac:dyDescent="0.3">
      <c r="C200" s="1" t="s">
        <v>12</v>
      </c>
      <c r="D200" s="8">
        <v>0</v>
      </c>
      <c r="E200" s="8">
        <v>0</v>
      </c>
      <c r="F200" s="8">
        <v>0</v>
      </c>
      <c r="G200" s="8">
        <v>1</v>
      </c>
      <c r="H200" s="8">
        <v>1</v>
      </c>
      <c r="I200" s="8">
        <v>1</v>
      </c>
      <c r="J200" s="8">
        <v>1</v>
      </c>
      <c r="K200">
        <v>1</v>
      </c>
      <c r="L200" s="8">
        <v>1</v>
      </c>
      <c r="M200" s="8">
        <v>2</v>
      </c>
      <c r="N200" s="8">
        <v>1</v>
      </c>
    </row>
    <row r="201" spans="3:14" ht="14.4" x14ac:dyDescent="0.3">
      <c r="C201" s="1" t="s">
        <v>13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1</v>
      </c>
      <c r="J201" s="8">
        <v>0</v>
      </c>
      <c r="K201">
        <v>0</v>
      </c>
      <c r="L201" s="8">
        <v>0</v>
      </c>
      <c r="M201" s="8">
        <v>0</v>
      </c>
      <c r="N201" s="8">
        <v>0</v>
      </c>
    </row>
    <row r="202" spans="3:14" ht="14.4" x14ac:dyDescent="0.3">
      <c r="C202" s="1" t="s">
        <v>14</v>
      </c>
      <c r="D202" s="8">
        <v>0</v>
      </c>
      <c r="E202" s="8">
        <v>1</v>
      </c>
      <c r="F202" s="8">
        <v>0</v>
      </c>
      <c r="G202" s="8">
        <v>0</v>
      </c>
      <c r="H202" s="8">
        <v>0</v>
      </c>
      <c r="I202" s="8">
        <v>1</v>
      </c>
      <c r="J202" s="8">
        <v>1</v>
      </c>
      <c r="K202">
        <v>1</v>
      </c>
      <c r="L202" s="8">
        <v>1</v>
      </c>
      <c r="M202" s="8">
        <v>3</v>
      </c>
      <c r="N202" s="8">
        <v>3</v>
      </c>
    </row>
    <row r="203" spans="3:14" ht="14.4" x14ac:dyDescent="0.3">
      <c r="C203" s="1" t="s">
        <v>15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>
        <v>0</v>
      </c>
      <c r="L203" s="8">
        <v>0</v>
      </c>
      <c r="M203" s="8">
        <v>0</v>
      </c>
      <c r="N203" s="8">
        <v>0</v>
      </c>
    </row>
    <row r="204" spans="3:14" ht="14.4" x14ac:dyDescent="0.3">
      <c r="C204" s="1" t="s">
        <v>16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1</v>
      </c>
      <c r="K204">
        <v>1</v>
      </c>
      <c r="L204" s="8">
        <v>1</v>
      </c>
      <c r="M204" s="8">
        <v>1</v>
      </c>
      <c r="N204" s="8">
        <v>1</v>
      </c>
    </row>
    <row r="205" spans="3:14" ht="14.4" x14ac:dyDescent="0.3">
      <c r="C205" s="1" t="s">
        <v>17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>
        <v>0</v>
      </c>
      <c r="L205" s="8">
        <v>0</v>
      </c>
      <c r="M205" s="8">
        <v>0</v>
      </c>
      <c r="N205" s="8">
        <v>0</v>
      </c>
    </row>
    <row r="206" spans="3:14" ht="14.4" x14ac:dyDescent="0.3">
      <c r="C206" s="1" t="s">
        <v>18</v>
      </c>
      <c r="D206" s="8">
        <v>0</v>
      </c>
      <c r="E206" s="8">
        <v>0</v>
      </c>
      <c r="F206" s="8">
        <v>0</v>
      </c>
      <c r="G206" s="8">
        <v>0</v>
      </c>
      <c r="H206" s="8">
        <v>2</v>
      </c>
      <c r="I206" s="8">
        <v>4</v>
      </c>
      <c r="J206" s="8">
        <v>15</v>
      </c>
      <c r="K206">
        <v>21</v>
      </c>
      <c r="L206" s="8">
        <v>19</v>
      </c>
      <c r="M206" s="8">
        <v>30</v>
      </c>
      <c r="N206" s="8">
        <v>16</v>
      </c>
    </row>
    <row r="207" spans="3:14" ht="14.4" x14ac:dyDescent="0.3">
      <c r="C207" s="1" t="s">
        <v>19</v>
      </c>
      <c r="D207" s="8">
        <v>3</v>
      </c>
      <c r="E207" s="8">
        <v>3</v>
      </c>
      <c r="F207" s="8">
        <v>2</v>
      </c>
      <c r="G207" s="8">
        <v>2</v>
      </c>
      <c r="H207" s="8">
        <v>4</v>
      </c>
      <c r="I207" s="8">
        <v>2</v>
      </c>
      <c r="J207" s="8">
        <v>4</v>
      </c>
      <c r="K207">
        <v>2</v>
      </c>
      <c r="L207" s="8">
        <v>7</v>
      </c>
      <c r="M207" s="8">
        <v>5</v>
      </c>
      <c r="N207" s="8">
        <v>5</v>
      </c>
    </row>
    <row r="208" spans="3:14" ht="14.4" x14ac:dyDescent="0.3">
      <c r="C208" s="1" t="s">
        <v>20</v>
      </c>
      <c r="D208" s="8">
        <v>2</v>
      </c>
      <c r="E208" s="8">
        <v>2</v>
      </c>
      <c r="F208" s="8">
        <v>2</v>
      </c>
      <c r="G208" s="8">
        <v>3</v>
      </c>
      <c r="H208" s="8">
        <v>4</v>
      </c>
      <c r="I208" s="8">
        <v>4</v>
      </c>
      <c r="J208" s="8">
        <v>4</v>
      </c>
      <c r="K208">
        <v>4</v>
      </c>
      <c r="L208" s="8">
        <v>6</v>
      </c>
      <c r="M208" s="8">
        <v>6</v>
      </c>
      <c r="N208" s="8">
        <v>7</v>
      </c>
    </row>
    <row r="209" spans="3:14" ht="14.4" x14ac:dyDescent="0.3">
      <c r="C209" s="1" t="s">
        <v>21</v>
      </c>
      <c r="D209" s="8">
        <v>1</v>
      </c>
      <c r="E209" s="8">
        <v>1</v>
      </c>
      <c r="F209" s="8">
        <v>1</v>
      </c>
      <c r="G209" s="8">
        <v>1</v>
      </c>
      <c r="H209" s="8">
        <v>3</v>
      </c>
      <c r="I209" s="8">
        <v>4</v>
      </c>
      <c r="J209" s="8">
        <v>5</v>
      </c>
      <c r="K209">
        <v>5</v>
      </c>
      <c r="L209" s="8">
        <v>5</v>
      </c>
      <c r="M209" s="8">
        <v>7</v>
      </c>
      <c r="N209" s="8">
        <v>5</v>
      </c>
    </row>
    <row r="210" spans="3:14" ht="14.4" x14ac:dyDescent="0.3">
      <c r="C210" s="1" t="s">
        <v>22</v>
      </c>
      <c r="D210" s="8">
        <v>1</v>
      </c>
      <c r="E210" s="8">
        <v>1</v>
      </c>
      <c r="F210" s="8">
        <v>1</v>
      </c>
      <c r="G210" s="8">
        <v>2</v>
      </c>
      <c r="H210" s="8">
        <v>1</v>
      </c>
      <c r="I210" s="8">
        <v>1</v>
      </c>
      <c r="J210" s="8">
        <v>4</v>
      </c>
      <c r="K210">
        <v>4</v>
      </c>
      <c r="L210" s="8">
        <v>3</v>
      </c>
      <c r="M210" s="8">
        <v>4</v>
      </c>
      <c r="N210" s="8">
        <v>2</v>
      </c>
    </row>
    <row r="211" spans="3:14" ht="14.4" x14ac:dyDescent="0.3">
      <c r="C211" s="1" t="s">
        <v>23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>
        <v>0</v>
      </c>
      <c r="L211" s="8">
        <v>1</v>
      </c>
      <c r="M211" s="8">
        <v>2</v>
      </c>
      <c r="N211" s="8">
        <v>2</v>
      </c>
    </row>
    <row r="212" spans="3:14" ht="14.4" x14ac:dyDescent="0.3">
      <c r="C212" s="1" t="s">
        <v>24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>
        <v>0</v>
      </c>
      <c r="L212" s="8">
        <v>0</v>
      </c>
      <c r="M212" s="8">
        <v>0</v>
      </c>
      <c r="N212" s="8">
        <v>0</v>
      </c>
    </row>
    <row r="213" spans="3:14" ht="14.4" x14ac:dyDescent="0.3">
      <c r="C213" s="1" t="s">
        <v>25</v>
      </c>
      <c r="D213" s="8">
        <v>2</v>
      </c>
      <c r="E213" s="8">
        <v>1</v>
      </c>
      <c r="F213" s="8">
        <v>1</v>
      </c>
      <c r="G213" s="8">
        <v>1</v>
      </c>
      <c r="H213" s="8">
        <v>1</v>
      </c>
      <c r="I213" s="8">
        <v>1</v>
      </c>
      <c r="J213" s="8">
        <v>0</v>
      </c>
      <c r="K213">
        <v>2</v>
      </c>
      <c r="L213" s="8">
        <v>0</v>
      </c>
      <c r="M213" s="8">
        <v>0</v>
      </c>
      <c r="N213" s="8">
        <v>1</v>
      </c>
    </row>
    <row r="214" spans="3:14" ht="14.4" x14ac:dyDescent="0.3">
      <c r="C214" s="1" t="s">
        <v>26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>
        <v>0</v>
      </c>
      <c r="L214" s="8">
        <v>0</v>
      </c>
      <c r="M214" s="8">
        <v>0</v>
      </c>
      <c r="N214" s="8">
        <v>0</v>
      </c>
    </row>
    <row r="215" spans="3:14" ht="14.4" x14ac:dyDescent="0.3">
      <c r="C215" s="1" t="s">
        <v>27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2</v>
      </c>
      <c r="J215" s="8">
        <v>2</v>
      </c>
      <c r="K215">
        <v>1</v>
      </c>
      <c r="L215" s="8">
        <v>0</v>
      </c>
      <c r="M215" s="8">
        <v>0</v>
      </c>
      <c r="N215" s="8">
        <v>1</v>
      </c>
    </row>
    <row r="216" spans="3:14" ht="14.4" x14ac:dyDescent="0.3">
      <c r="C216" s="1" t="s">
        <v>28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>
        <v>4</v>
      </c>
      <c r="L216" s="8">
        <v>1</v>
      </c>
      <c r="M216" s="8">
        <v>1</v>
      </c>
      <c r="N216" s="8">
        <v>2</v>
      </c>
    </row>
    <row r="217" spans="3:14" ht="14.4" x14ac:dyDescent="0.3">
      <c r="C217" s="1" t="s">
        <v>29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>
        <v>0</v>
      </c>
      <c r="L217" s="8">
        <v>0</v>
      </c>
      <c r="M217" s="8">
        <v>0</v>
      </c>
      <c r="N217" s="8">
        <v>0</v>
      </c>
    </row>
    <row r="218" spans="3:14" ht="14.4" x14ac:dyDescent="0.3">
      <c r="C218" s="1" t="s">
        <v>30</v>
      </c>
      <c r="D218" s="8">
        <v>2</v>
      </c>
      <c r="E218" s="8">
        <v>2</v>
      </c>
      <c r="F218" s="8">
        <v>2</v>
      </c>
      <c r="G218" s="8">
        <v>2</v>
      </c>
      <c r="H218" s="8">
        <v>3</v>
      </c>
      <c r="I218" s="8">
        <v>2</v>
      </c>
      <c r="J218" s="8">
        <v>1</v>
      </c>
      <c r="K218">
        <v>1</v>
      </c>
      <c r="L218" s="8">
        <v>2</v>
      </c>
      <c r="M218" s="8">
        <v>1</v>
      </c>
      <c r="N218" s="8">
        <v>4</v>
      </c>
    </row>
    <row r="219" spans="3:14" ht="14.4" x14ac:dyDescent="0.3">
      <c r="C219" s="1" t="s">
        <v>31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>
        <v>0</v>
      </c>
      <c r="L219" s="8">
        <v>0</v>
      </c>
      <c r="M219" s="8">
        <v>0</v>
      </c>
      <c r="N219" s="8">
        <v>0</v>
      </c>
    </row>
    <row r="220" spans="3:14" ht="14.4" x14ac:dyDescent="0.3">
      <c r="C220" s="1" t="s">
        <v>32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>
        <v>0</v>
      </c>
      <c r="L220" s="8">
        <v>0</v>
      </c>
      <c r="M220" s="8">
        <v>0</v>
      </c>
      <c r="N220" s="8">
        <v>0</v>
      </c>
    </row>
    <row r="221" spans="3:14" ht="14.4" x14ac:dyDescent="0.3">
      <c r="C221" s="1" t="s">
        <v>33</v>
      </c>
      <c r="D221" s="8">
        <v>3</v>
      </c>
      <c r="E221" s="8">
        <v>1</v>
      </c>
      <c r="F221" s="8">
        <v>1</v>
      </c>
      <c r="G221" s="8">
        <v>3</v>
      </c>
      <c r="H221" s="8">
        <v>11</v>
      </c>
      <c r="I221" s="8">
        <v>11</v>
      </c>
      <c r="J221" s="8">
        <v>17</v>
      </c>
      <c r="K221">
        <v>55</v>
      </c>
      <c r="L221" s="8">
        <v>59</v>
      </c>
      <c r="M221" s="8">
        <v>39</v>
      </c>
      <c r="N221" s="8">
        <v>39</v>
      </c>
    </row>
    <row r="222" spans="3:14" ht="14.4" x14ac:dyDescent="0.3">
      <c r="C222" s="1" t="s">
        <v>34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1</v>
      </c>
      <c r="K222">
        <v>1</v>
      </c>
      <c r="L222" s="8">
        <v>1</v>
      </c>
      <c r="M222" s="8">
        <v>2</v>
      </c>
      <c r="N222" s="8">
        <v>3</v>
      </c>
    </row>
    <row r="223" spans="3:14" ht="14.4" x14ac:dyDescent="0.3">
      <c r="C223" s="1" t="s">
        <v>35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3</v>
      </c>
      <c r="K223">
        <v>4</v>
      </c>
      <c r="L223" s="8">
        <v>6</v>
      </c>
      <c r="M223" s="8">
        <v>9</v>
      </c>
      <c r="N223" s="8">
        <v>13</v>
      </c>
    </row>
    <row r="224" spans="3:14" ht="14.4" x14ac:dyDescent="0.3">
      <c r="C224" s="1" t="s">
        <v>36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>
        <v>0</v>
      </c>
      <c r="L224" s="8">
        <v>0</v>
      </c>
      <c r="M224" s="8">
        <v>1</v>
      </c>
      <c r="N224" s="8">
        <v>1</v>
      </c>
    </row>
    <row r="225" spans="3:14" ht="14.4" x14ac:dyDescent="0.3">
      <c r="C225" s="1" t="s">
        <v>37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1</v>
      </c>
      <c r="J225" s="8">
        <v>1</v>
      </c>
      <c r="K225">
        <v>1</v>
      </c>
      <c r="L225" s="8">
        <v>6</v>
      </c>
      <c r="M225" s="8">
        <v>3</v>
      </c>
      <c r="N225" s="8">
        <v>3</v>
      </c>
    </row>
    <row r="226" spans="3:14" ht="14.4" x14ac:dyDescent="0.3">
      <c r="C226" s="1" t="s">
        <v>38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>
        <v>0</v>
      </c>
      <c r="L226" s="8">
        <v>0</v>
      </c>
      <c r="M226" s="8">
        <v>0</v>
      </c>
      <c r="N226" s="8">
        <v>0</v>
      </c>
    </row>
    <row r="227" spans="3:14" ht="14.4" x14ac:dyDescent="0.3">
      <c r="C227" s="1" t="s">
        <v>39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>
        <v>0</v>
      </c>
      <c r="L227" s="8">
        <v>0</v>
      </c>
      <c r="M227" s="8">
        <v>0</v>
      </c>
      <c r="N227" s="8">
        <v>0</v>
      </c>
    </row>
    <row r="228" spans="3:14" ht="14.4" x14ac:dyDescent="0.3">
      <c r="C228" s="1" t="s">
        <v>40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>
        <v>0</v>
      </c>
      <c r="L228" s="8">
        <v>0</v>
      </c>
      <c r="M228" s="8">
        <v>0</v>
      </c>
      <c r="N228" s="8">
        <v>0</v>
      </c>
    </row>
    <row r="229" spans="3:14" ht="14.4" x14ac:dyDescent="0.3">
      <c r="C229" s="1" t="s">
        <v>196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>
        <v>1</v>
      </c>
      <c r="L229" s="8">
        <v>1</v>
      </c>
      <c r="M229" s="8">
        <v>0</v>
      </c>
      <c r="N229" s="8">
        <v>0</v>
      </c>
    </row>
    <row r="230" spans="3:14" ht="14.4" x14ac:dyDescent="0.3">
      <c r="C230" s="1" t="s">
        <v>41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>
        <v>0</v>
      </c>
      <c r="L230" s="8">
        <v>1</v>
      </c>
      <c r="M230" s="8">
        <v>1</v>
      </c>
      <c r="N230" s="8">
        <v>0</v>
      </c>
    </row>
    <row r="231" spans="3:14" ht="14.4" x14ac:dyDescent="0.3">
      <c r="C231" s="1" t="s">
        <v>42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>
        <v>0</v>
      </c>
      <c r="L231" s="8">
        <v>0</v>
      </c>
      <c r="M231" s="8">
        <v>0</v>
      </c>
      <c r="N231" s="8">
        <v>0</v>
      </c>
    </row>
    <row r="232" spans="3:14" ht="14.4" x14ac:dyDescent="0.3">
      <c r="C232" s="1" t="s">
        <v>43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1</v>
      </c>
      <c r="J232" s="8">
        <v>1</v>
      </c>
      <c r="K232">
        <v>4</v>
      </c>
      <c r="L232" s="8">
        <v>3</v>
      </c>
      <c r="M232" s="8">
        <v>6</v>
      </c>
      <c r="N232" s="8">
        <v>2</v>
      </c>
    </row>
    <row r="233" spans="3:14" ht="14.4" x14ac:dyDescent="0.3">
      <c r="C233" s="1" t="s">
        <v>44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>
        <v>0</v>
      </c>
      <c r="L233" s="8">
        <v>0</v>
      </c>
      <c r="M233" s="8">
        <v>0</v>
      </c>
      <c r="N233" s="8">
        <v>0</v>
      </c>
    </row>
    <row r="234" spans="3:14" ht="14.4" x14ac:dyDescent="0.3">
      <c r="C234" s="1" t="s">
        <v>45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>
        <v>0</v>
      </c>
      <c r="L234" s="8">
        <v>0</v>
      </c>
      <c r="M234" s="8">
        <v>0</v>
      </c>
      <c r="N234" s="8">
        <v>0</v>
      </c>
    </row>
    <row r="235" spans="3:14" ht="14.4" x14ac:dyDescent="0.3">
      <c r="C235" s="1" t="s">
        <v>197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>
        <v>0</v>
      </c>
      <c r="L235" s="8">
        <v>0</v>
      </c>
      <c r="M235" s="8">
        <v>0</v>
      </c>
      <c r="N235" s="8">
        <v>0</v>
      </c>
    </row>
    <row r="236" spans="3:14" ht="14.4" x14ac:dyDescent="0.3">
      <c r="C236" s="1" t="s">
        <v>198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>
        <v>0</v>
      </c>
      <c r="L236" s="8">
        <v>0</v>
      </c>
      <c r="M236" s="8">
        <v>0</v>
      </c>
      <c r="N236" s="8">
        <v>0</v>
      </c>
    </row>
    <row r="237" spans="3:14" ht="14.4" x14ac:dyDescent="0.3">
      <c r="C237" s="1" t="s">
        <v>46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>
        <v>0</v>
      </c>
      <c r="L237" s="8">
        <v>0</v>
      </c>
      <c r="M237" s="8">
        <v>0</v>
      </c>
      <c r="N237" s="8">
        <v>0</v>
      </c>
    </row>
    <row r="238" spans="3:14" ht="14.4" x14ac:dyDescent="0.3">
      <c r="C238" s="1" t="s">
        <v>47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1</v>
      </c>
      <c r="J238" s="8">
        <v>1</v>
      </c>
      <c r="K238">
        <v>0</v>
      </c>
      <c r="L238" s="8">
        <v>0</v>
      </c>
      <c r="M238" s="8">
        <v>0</v>
      </c>
      <c r="N238" s="8">
        <v>0</v>
      </c>
    </row>
    <row r="239" spans="3:14" ht="14.4" x14ac:dyDescent="0.3">
      <c r="C239" s="1" t="s">
        <v>48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1</v>
      </c>
      <c r="K239">
        <v>1</v>
      </c>
      <c r="L239" s="8">
        <v>1</v>
      </c>
      <c r="M239" s="8">
        <v>1</v>
      </c>
      <c r="N239" s="8">
        <v>1</v>
      </c>
    </row>
    <row r="240" spans="3:14" ht="14.4" x14ac:dyDescent="0.3">
      <c r="C240" s="1" t="s">
        <v>49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>
        <v>0</v>
      </c>
      <c r="L240" s="8">
        <v>0</v>
      </c>
      <c r="M240" s="8">
        <v>0</v>
      </c>
      <c r="N240" s="8">
        <v>0</v>
      </c>
    </row>
    <row r="241" spans="3:14" ht="14.4" x14ac:dyDescent="0.3">
      <c r="C241" s="1" t="s">
        <v>50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>
        <v>0</v>
      </c>
      <c r="L241" s="8">
        <v>0</v>
      </c>
      <c r="M241" s="8">
        <v>0</v>
      </c>
      <c r="N241" s="8">
        <v>0</v>
      </c>
    </row>
    <row r="242" spans="3:14" ht="14.4" x14ac:dyDescent="0.3">
      <c r="C242" s="1" t="s">
        <v>51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>
        <v>0</v>
      </c>
      <c r="L242" s="8">
        <v>0</v>
      </c>
      <c r="M242" s="8">
        <v>0</v>
      </c>
      <c r="N242" s="8">
        <v>0</v>
      </c>
    </row>
    <row r="243" spans="3:14" ht="14.4" x14ac:dyDescent="0.3">
      <c r="C243" s="1" t="s">
        <v>52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>
        <v>0</v>
      </c>
      <c r="L243" s="8">
        <v>0</v>
      </c>
      <c r="M243" s="8">
        <v>0</v>
      </c>
      <c r="N243" s="8">
        <v>0</v>
      </c>
    </row>
    <row r="244" spans="3:14" ht="14.4" x14ac:dyDescent="0.3">
      <c r="C244" s="1" t="s">
        <v>53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>
        <v>0</v>
      </c>
      <c r="L244" s="8">
        <v>0</v>
      </c>
      <c r="M244" s="8">
        <v>0</v>
      </c>
      <c r="N244" s="8">
        <v>0</v>
      </c>
    </row>
    <row r="245" spans="3:14" ht="14.4" x14ac:dyDescent="0.3">
      <c r="C245" s="1" t="s">
        <v>54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>
        <v>0</v>
      </c>
      <c r="L245" s="8">
        <v>0</v>
      </c>
      <c r="M245" s="8">
        <v>0</v>
      </c>
      <c r="N245" s="8">
        <v>0</v>
      </c>
    </row>
    <row r="246" spans="3:14" ht="14.4" x14ac:dyDescent="0.3">
      <c r="C246" s="1" t="s">
        <v>55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>
        <v>0</v>
      </c>
      <c r="L246" s="8">
        <v>0</v>
      </c>
      <c r="M246" s="8">
        <v>0</v>
      </c>
      <c r="N246" s="8">
        <v>0</v>
      </c>
    </row>
    <row r="247" spans="3:14" ht="14.4" x14ac:dyDescent="0.3">
      <c r="C247" s="1" t="s">
        <v>56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>
        <v>0</v>
      </c>
      <c r="L247" s="8">
        <v>0</v>
      </c>
      <c r="M247" s="8">
        <v>1</v>
      </c>
      <c r="N247" s="8">
        <v>2</v>
      </c>
    </row>
    <row r="248" spans="3:14" ht="14.4" x14ac:dyDescent="0.3">
      <c r="C248" s="1" t="s">
        <v>57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>
        <v>0</v>
      </c>
      <c r="L248" s="8">
        <v>0</v>
      </c>
      <c r="M248" s="8">
        <v>0</v>
      </c>
      <c r="N248" s="8">
        <v>0</v>
      </c>
    </row>
    <row r="249" spans="3:14" ht="14.4" x14ac:dyDescent="0.3">
      <c r="C249" s="1" t="s">
        <v>58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>
        <v>0</v>
      </c>
      <c r="L249" s="8">
        <v>0</v>
      </c>
      <c r="M249" s="8">
        <v>0</v>
      </c>
      <c r="N249" s="8">
        <v>0</v>
      </c>
    </row>
    <row r="250" spans="3:14" ht="14.4" x14ac:dyDescent="0.3">
      <c r="C250" s="1" t="s">
        <v>59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>
        <v>0</v>
      </c>
      <c r="L250" s="8">
        <v>0</v>
      </c>
      <c r="M250" s="8">
        <v>0</v>
      </c>
      <c r="N250" s="8">
        <v>0</v>
      </c>
    </row>
    <row r="251" spans="3:14" ht="14.4" x14ac:dyDescent="0.3">
      <c r="C251" s="1" t="s">
        <v>60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>
        <v>0</v>
      </c>
      <c r="L251" s="8">
        <v>0</v>
      </c>
      <c r="M251" s="8">
        <v>0</v>
      </c>
      <c r="N251" s="8">
        <v>0</v>
      </c>
    </row>
    <row r="252" spans="3:14" ht="14.4" x14ac:dyDescent="0.3">
      <c r="C252" s="1" t="s">
        <v>61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>
        <v>0</v>
      </c>
      <c r="L252" s="8">
        <v>0</v>
      </c>
      <c r="M252" s="8">
        <v>0</v>
      </c>
      <c r="N252" s="8">
        <v>0</v>
      </c>
    </row>
    <row r="253" spans="3:14" ht="14.4" x14ac:dyDescent="0.3">
      <c r="C253" s="1" t="s">
        <v>62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>
        <v>0</v>
      </c>
      <c r="L253" s="8">
        <v>0</v>
      </c>
      <c r="M253" s="8">
        <v>0</v>
      </c>
      <c r="N253" s="8">
        <v>0</v>
      </c>
    </row>
    <row r="254" spans="3:14" ht="14.4" x14ac:dyDescent="0.3">
      <c r="C254" s="1" t="s">
        <v>63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>
        <v>0</v>
      </c>
      <c r="L254" s="8">
        <v>0</v>
      </c>
      <c r="M254" s="8">
        <v>0</v>
      </c>
      <c r="N254" s="8">
        <v>0</v>
      </c>
    </row>
    <row r="255" spans="3:14" ht="14.4" x14ac:dyDescent="0.3">
      <c r="C255" s="1" t="s">
        <v>64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>
        <v>0</v>
      </c>
      <c r="L255" s="8">
        <v>0</v>
      </c>
      <c r="M255" s="8">
        <v>0</v>
      </c>
      <c r="N255" s="8">
        <v>0</v>
      </c>
    </row>
    <row r="256" spans="3:14" ht="14.4" x14ac:dyDescent="0.3">
      <c r="C256" s="1" t="s">
        <v>65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>
        <v>0</v>
      </c>
      <c r="L256" s="8">
        <v>0</v>
      </c>
      <c r="M256" s="8">
        <v>0</v>
      </c>
      <c r="N256" s="8">
        <v>0</v>
      </c>
    </row>
    <row r="257" spans="3:14" ht="14.4" x14ac:dyDescent="0.3">
      <c r="C257" s="1" t="s">
        <v>66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>
        <v>0</v>
      </c>
      <c r="L257" s="8">
        <v>0</v>
      </c>
      <c r="M257" s="8">
        <v>0</v>
      </c>
      <c r="N257" s="8">
        <v>0</v>
      </c>
    </row>
    <row r="258" spans="3:14" ht="14.4" x14ac:dyDescent="0.3">
      <c r="C258" s="1" t="s">
        <v>67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>
        <v>0</v>
      </c>
      <c r="L258" s="8">
        <v>0</v>
      </c>
      <c r="M258" s="8">
        <v>0</v>
      </c>
      <c r="N258" s="8">
        <v>0</v>
      </c>
    </row>
    <row r="259" spans="3:14" ht="14.4" x14ac:dyDescent="0.3">
      <c r="C259" s="1" t="s">
        <v>68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>
        <v>0</v>
      </c>
      <c r="L259" s="8">
        <v>0</v>
      </c>
      <c r="M259" s="8">
        <v>0</v>
      </c>
      <c r="N259" s="8">
        <v>0</v>
      </c>
    </row>
    <row r="260" spans="3:14" ht="14.4" x14ac:dyDescent="0.3">
      <c r="C260" s="1" t="s">
        <v>69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>
        <v>0</v>
      </c>
      <c r="L260" s="8">
        <v>0</v>
      </c>
      <c r="M260" s="8">
        <v>0</v>
      </c>
      <c r="N260" s="8">
        <v>0</v>
      </c>
    </row>
    <row r="261" spans="3:14" ht="14.4" x14ac:dyDescent="0.3">
      <c r="C261" s="1" t="s">
        <v>70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>
        <v>0</v>
      </c>
      <c r="L261" s="8">
        <v>0</v>
      </c>
      <c r="M261" s="8">
        <v>0</v>
      </c>
      <c r="N261" s="8">
        <v>0</v>
      </c>
    </row>
    <row r="262" spans="3:14" ht="14.4" x14ac:dyDescent="0.3">
      <c r="C262" s="1" t="s">
        <v>191</v>
      </c>
      <c r="D262" s="8"/>
      <c r="E262" s="8"/>
      <c r="F262" s="8"/>
      <c r="G262" s="8"/>
      <c r="H262" s="8"/>
      <c r="I262" s="8"/>
      <c r="J262" s="8"/>
      <c r="L262" s="8">
        <v>0</v>
      </c>
      <c r="M262" s="8">
        <v>0</v>
      </c>
      <c r="N262" s="8">
        <v>0</v>
      </c>
    </row>
    <row r="263" spans="3:14" ht="14.4" x14ac:dyDescent="0.3">
      <c r="C263" s="1" t="s">
        <v>71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>
        <v>0</v>
      </c>
      <c r="L263" s="8">
        <v>0</v>
      </c>
      <c r="M263" s="8">
        <v>1</v>
      </c>
      <c r="N263" s="8">
        <v>0</v>
      </c>
    </row>
    <row r="264" spans="3:14" ht="14.4" x14ac:dyDescent="0.3">
      <c r="C264" s="1" t="s">
        <v>72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>
        <v>0</v>
      </c>
      <c r="L264" s="8">
        <v>0</v>
      </c>
      <c r="M264" s="8">
        <v>0</v>
      </c>
      <c r="N264" s="8">
        <v>0</v>
      </c>
    </row>
    <row r="265" spans="3:14" ht="14.4" x14ac:dyDescent="0.3">
      <c r="C265" s="1" t="s">
        <v>73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>
        <v>0</v>
      </c>
      <c r="L265" s="8">
        <v>0</v>
      </c>
      <c r="M265" s="8">
        <v>0</v>
      </c>
      <c r="N265" s="8">
        <v>0</v>
      </c>
    </row>
    <row r="266" spans="3:14" ht="14.4" x14ac:dyDescent="0.3">
      <c r="C266" s="1" t="s">
        <v>74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>
        <v>0</v>
      </c>
      <c r="L266" s="8">
        <v>0</v>
      </c>
      <c r="M266" s="8">
        <v>0</v>
      </c>
      <c r="N266" s="8">
        <v>0</v>
      </c>
    </row>
    <row r="267" spans="3:14" ht="14.4" x14ac:dyDescent="0.3">
      <c r="C267" s="1" t="s">
        <v>75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>
        <v>0</v>
      </c>
      <c r="L267" s="8">
        <v>0</v>
      </c>
      <c r="M267" s="8">
        <v>0</v>
      </c>
      <c r="N267" s="8">
        <v>0</v>
      </c>
    </row>
    <row r="268" spans="3:14" ht="14.4" x14ac:dyDescent="0.3">
      <c r="C268" s="1" t="s">
        <v>76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>
        <v>0</v>
      </c>
      <c r="L268" s="8">
        <v>0</v>
      </c>
      <c r="M268" s="8">
        <v>0</v>
      </c>
      <c r="N268" s="8">
        <v>0</v>
      </c>
    </row>
    <row r="269" spans="3:14" ht="14.4" x14ac:dyDescent="0.3">
      <c r="C269" s="1" t="s">
        <v>77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>
        <v>0</v>
      </c>
      <c r="L269" s="8">
        <v>0</v>
      </c>
      <c r="M269" s="8">
        <v>0</v>
      </c>
      <c r="N269" s="8">
        <v>0</v>
      </c>
    </row>
    <row r="270" spans="3:14" ht="14.4" x14ac:dyDescent="0.3">
      <c r="C270" s="1" t="s">
        <v>78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>
        <v>0</v>
      </c>
      <c r="L270" s="8">
        <v>0</v>
      </c>
      <c r="M270" s="8">
        <v>0</v>
      </c>
      <c r="N270" s="8">
        <v>0</v>
      </c>
    </row>
    <row r="271" spans="3:14" ht="14.4" x14ac:dyDescent="0.3">
      <c r="C271" s="1" t="s">
        <v>79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>
        <v>0</v>
      </c>
      <c r="L271" s="8">
        <v>0</v>
      </c>
      <c r="M271" s="8">
        <v>0</v>
      </c>
      <c r="N271" s="8">
        <v>0</v>
      </c>
    </row>
    <row r="272" spans="3:14" ht="14.4" x14ac:dyDescent="0.3">
      <c r="C272" s="1" t="s">
        <v>80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>
        <v>0</v>
      </c>
      <c r="L272" s="8">
        <v>0</v>
      </c>
      <c r="M272" s="8">
        <v>0</v>
      </c>
      <c r="N272" s="8">
        <v>0</v>
      </c>
    </row>
    <row r="273" spans="3:14" ht="14.4" x14ac:dyDescent="0.3">
      <c r="C273" s="1" t="s">
        <v>81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>
        <v>0</v>
      </c>
      <c r="L273" s="8">
        <v>0</v>
      </c>
      <c r="M273" s="8">
        <v>0</v>
      </c>
      <c r="N273" s="8">
        <v>0</v>
      </c>
    </row>
    <row r="274" spans="3:14" ht="14.4" x14ac:dyDescent="0.3">
      <c r="C274" s="1" t="s">
        <v>82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>
        <v>0</v>
      </c>
      <c r="L274" s="8">
        <v>0</v>
      </c>
      <c r="M274" s="8">
        <v>0</v>
      </c>
      <c r="N274" s="8">
        <v>0</v>
      </c>
    </row>
    <row r="275" spans="3:14" ht="14.4" x14ac:dyDescent="0.3">
      <c r="C275" s="1" t="s">
        <v>83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>
        <v>0</v>
      </c>
      <c r="L275" s="8">
        <v>0</v>
      </c>
      <c r="M275" s="8">
        <v>0</v>
      </c>
      <c r="N275" s="8">
        <v>0</v>
      </c>
    </row>
    <row r="276" spans="3:14" ht="14.4" x14ac:dyDescent="0.3">
      <c r="C276" s="1" t="s">
        <v>84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>
        <v>0</v>
      </c>
      <c r="L276" s="8">
        <v>0</v>
      </c>
      <c r="M276" s="8">
        <v>0</v>
      </c>
      <c r="N276" s="8">
        <v>0</v>
      </c>
    </row>
    <row r="277" spans="3:14" ht="14.4" x14ac:dyDescent="0.3">
      <c r="C277" s="1" t="s">
        <v>85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>
        <v>0</v>
      </c>
      <c r="L277" s="8">
        <v>0</v>
      </c>
      <c r="M277" s="8">
        <v>0</v>
      </c>
      <c r="N277" s="8">
        <v>0</v>
      </c>
    </row>
    <row r="278" spans="3:14" ht="14.4" x14ac:dyDescent="0.3">
      <c r="C278" s="1" t="s">
        <v>86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>
        <v>0</v>
      </c>
      <c r="L278" s="8">
        <v>0</v>
      </c>
      <c r="M278" s="8">
        <v>0</v>
      </c>
      <c r="N278" s="8">
        <v>0</v>
      </c>
    </row>
    <row r="279" spans="3:14" ht="14.4" x14ac:dyDescent="0.3">
      <c r="C279" s="1" t="s">
        <v>87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>
        <v>0</v>
      </c>
      <c r="L279" s="8">
        <v>0</v>
      </c>
      <c r="M279" s="8">
        <v>0</v>
      </c>
      <c r="N279" s="8">
        <v>0</v>
      </c>
    </row>
    <row r="280" spans="3:14" ht="14.4" x14ac:dyDescent="0.3">
      <c r="C280" s="1" t="s">
        <v>88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>
        <v>0</v>
      </c>
      <c r="L280" s="8">
        <v>0</v>
      </c>
      <c r="M280" s="8">
        <v>0</v>
      </c>
      <c r="N280" s="8">
        <v>0</v>
      </c>
    </row>
    <row r="281" spans="3:14" ht="14.4" x14ac:dyDescent="0.3">
      <c r="C281" s="1" t="s">
        <v>89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>
        <v>0</v>
      </c>
      <c r="L281" s="8">
        <v>0</v>
      </c>
      <c r="M281" s="8">
        <v>0</v>
      </c>
      <c r="N281" s="8">
        <v>0</v>
      </c>
    </row>
    <row r="282" spans="3:14" ht="14.4" x14ac:dyDescent="0.3">
      <c r="C282" s="1" t="s">
        <v>90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>
        <v>0</v>
      </c>
      <c r="L282" s="8">
        <v>0</v>
      </c>
      <c r="M282" s="8">
        <v>0</v>
      </c>
      <c r="N282" s="8">
        <v>0</v>
      </c>
    </row>
    <row r="283" spans="3:14" ht="14.4" x14ac:dyDescent="0.3">
      <c r="C283" s="1" t="s">
        <v>91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>
        <v>0</v>
      </c>
      <c r="L283" s="8">
        <v>0</v>
      </c>
      <c r="M283" s="8">
        <v>0</v>
      </c>
      <c r="N283" s="8">
        <v>0</v>
      </c>
    </row>
    <row r="284" spans="3:14" ht="14.4" x14ac:dyDescent="0.3">
      <c r="C284" s="1" t="s">
        <v>92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>
        <v>0</v>
      </c>
      <c r="L284" s="8">
        <v>0</v>
      </c>
      <c r="M284" s="8">
        <v>0</v>
      </c>
      <c r="N284" s="8">
        <v>0</v>
      </c>
    </row>
    <row r="285" spans="3:14" ht="14.4" x14ac:dyDescent="0.3">
      <c r="C285" s="1" t="s">
        <v>194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</row>
    <row r="286" spans="3:14" ht="14.4" x14ac:dyDescent="0.3">
      <c r="C286" s="1" t="s">
        <v>93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>
        <v>0</v>
      </c>
      <c r="L286" s="8">
        <v>0</v>
      </c>
      <c r="M286" s="8">
        <v>0</v>
      </c>
      <c r="N286" s="8">
        <v>0</v>
      </c>
    </row>
    <row r="287" spans="3:14" ht="14.4" x14ac:dyDescent="0.3">
      <c r="C287" s="1" t="s">
        <v>94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>
        <v>0</v>
      </c>
      <c r="L287" s="8">
        <v>0</v>
      </c>
      <c r="M287" s="8">
        <v>0</v>
      </c>
      <c r="N287" s="8">
        <v>0</v>
      </c>
    </row>
    <row r="288" spans="3:14" ht="14.4" x14ac:dyDescent="0.3">
      <c r="C288" s="1" t="s">
        <v>199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>
        <v>0</v>
      </c>
      <c r="L288" s="8">
        <v>0</v>
      </c>
      <c r="M288" s="8">
        <v>0</v>
      </c>
      <c r="N288" s="8">
        <v>0</v>
      </c>
    </row>
    <row r="289" spans="3:14" ht="14.4" x14ac:dyDescent="0.3">
      <c r="C289" s="1" t="s">
        <v>95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>
        <v>0</v>
      </c>
      <c r="L289" s="8">
        <v>0</v>
      </c>
      <c r="M289" s="8">
        <v>0</v>
      </c>
      <c r="N289" s="8">
        <v>0</v>
      </c>
    </row>
    <row r="290" spans="3:14" ht="14.4" x14ac:dyDescent="0.3">
      <c r="C290" s="1" t="s">
        <v>96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>
        <v>0</v>
      </c>
      <c r="L290" s="8">
        <v>0</v>
      </c>
      <c r="M290" s="8">
        <v>0</v>
      </c>
      <c r="N290" s="8">
        <v>0</v>
      </c>
    </row>
    <row r="291" spans="3:14" ht="14.4" x14ac:dyDescent="0.3">
      <c r="C291" s="1" t="s">
        <v>97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>
        <v>0</v>
      </c>
      <c r="L291" s="8">
        <v>0</v>
      </c>
      <c r="M291" s="8">
        <v>0</v>
      </c>
      <c r="N291" s="8">
        <v>0</v>
      </c>
    </row>
    <row r="292" spans="3:14" ht="14.4" x14ac:dyDescent="0.3">
      <c r="C292" s="1" t="s">
        <v>98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>
        <v>0</v>
      </c>
      <c r="L292" s="8">
        <v>0</v>
      </c>
      <c r="M292" s="8">
        <v>0</v>
      </c>
      <c r="N292" s="8">
        <v>0</v>
      </c>
    </row>
    <row r="293" spans="3:14" ht="14.4" x14ac:dyDescent="0.3">
      <c r="C293" s="1" t="s">
        <v>99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>
        <v>0</v>
      </c>
      <c r="L293" s="8">
        <v>0</v>
      </c>
      <c r="M293" s="8">
        <v>0</v>
      </c>
      <c r="N293" s="8">
        <v>0</v>
      </c>
    </row>
    <row r="294" spans="3:14" ht="14.4" x14ac:dyDescent="0.3">
      <c r="C294" s="1" t="s">
        <v>100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>
        <v>0</v>
      </c>
      <c r="L294" s="8">
        <v>0</v>
      </c>
      <c r="M294" s="8">
        <v>0</v>
      </c>
      <c r="N294" s="8">
        <v>0</v>
      </c>
    </row>
    <row r="295" spans="3:14" ht="14.4" x14ac:dyDescent="0.3">
      <c r="C295" s="1" t="s">
        <v>101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>
        <v>0</v>
      </c>
      <c r="L295" s="8">
        <v>0</v>
      </c>
      <c r="M295" s="8">
        <v>0</v>
      </c>
      <c r="N295" s="8">
        <v>0</v>
      </c>
    </row>
    <row r="296" spans="3:14" ht="14.4" x14ac:dyDescent="0.3">
      <c r="C296" s="1" t="s">
        <v>102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>
        <v>0</v>
      </c>
      <c r="L296" s="8">
        <v>0</v>
      </c>
      <c r="M296" s="8">
        <v>0</v>
      </c>
      <c r="N296" s="8">
        <v>0</v>
      </c>
    </row>
    <row r="297" spans="3:14" ht="14.4" x14ac:dyDescent="0.3">
      <c r="C297" s="1" t="s">
        <v>103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>
        <v>0</v>
      </c>
      <c r="L297" s="8">
        <v>0</v>
      </c>
      <c r="M297" s="8">
        <v>0</v>
      </c>
      <c r="N297" s="8">
        <v>0</v>
      </c>
    </row>
    <row r="298" spans="3:14" ht="14.4" x14ac:dyDescent="0.3">
      <c r="C298" s="1" t="s">
        <v>104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>
        <v>0</v>
      </c>
      <c r="L298" s="8">
        <v>0</v>
      </c>
      <c r="M298" s="8">
        <v>0</v>
      </c>
      <c r="N298" s="8">
        <v>0</v>
      </c>
    </row>
    <row r="299" spans="3:14" ht="14.4" x14ac:dyDescent="0.3">
      <c r="C299" s="1" t="s">
        <v>105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>
        <v>0</v>
      </c>
      <c r="L299" s="8">
        <v>0</v>
      </c>
      <c r="M299" s="8">
        <v>0</v>
      </c>
      <c r="N299" s="8">
        <v>0</v>
      </c>
    </row>
    <row r="300" spans="3:14" ht="14.4" x14ac:dyDescent="0.3">
      <c r="C300" s="1" t="s">
        <v>106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>
        <v>0</v>
      </c>
      <c r="L300" s="8">
        <v>0</v>
      </c>
      <c r="M300" s="8">
        <v>0</v>
      </c>
      <c r="N300" s="8">
        <v>0</v>
      </c>
    </row>
    <row r="301" spans="3:14" ht="14.4" x14ac:dyDescent="0.3">
      <c r="C301" s="1" t="s">
        <v>200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>
        <v>0</v>
      </c>
      <c r="L301" s="8">
        <v>0</v>
      </c>
      <c r="M301" s="8">
        <v>0</v>
      </c>
      <c r="N301" s="8">
        <v>0</v>
      </c>
    </row>
    <row r="302" spans="3:14" ht="14.4" x14ac:dyDescent="0.3">
      <c r="C302" s="1" t="s">
        <v>107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>
        <v>0</v>
      </c>
      <c r="L302" s="8">
        <v>0</v>
      </c>
      <c r="M302" s="8">
        <v>0</v>
      </c>
      <c r="N302" s="8">
        <v>0</v>
      </c>
    </row>
    <row r="303" spans="3:14" ht="14.4" x14ac:dyDescent="0.3">
      <c r="C303" s="1" t="s">
        <v>108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>
        <v>0</v>
      </c>
      <c r="L303" s="8">
        <v>0</v>
      </c>
      <c r="M303" s="8">
        <v>0</v>
      </c>
      <c r="N303" s="8">
        <v>0</v>
      </c>
    </row>
    <row r="304" spans="3:14" ht="14.4" x14ac:dyDescent="0.3">
      <c r="C304" s="1" t="s">
        <v>109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>
        <v>0</v>
      </c>
      <c r="L304" s="8">
        <v>0</v>
      </c>
      <c r="M304" s="8">
        <v>0</v>
      </c>
      <c r="N304" s="8">
        <v>0</v>
      </c>
    </row>
    <row r="305" spans="3:14" ht="14.4" x14ac:dyDescent="0.3">
      <c r="C305" s="1" t="s">
        <v>110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>
        <v>0</v>
      </c>
      <c r="L305" s="8">
        <v>0</v>
      </c>
      <c r="M305" s="8">
        <v>0</v>
      </c>
      <c r="N305" s="8">
        <v>0</v>
      </c>
    </row>
    <row r="306" spans="3:14" ht="14.4" x14ac:dyDescent="0.3">
      <c r="C306" s="1" t="s">
        <v>111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>
        <v>0</v>
      </c>
      <c r="L306" s="8">
        <v>0</v>
      </c>
      <c r="M306" s="8">
        <v>0</v>
      </c>
      <c r="N306" s="8">
        <v>0</v>
      </c>
    </row>
    <row r="307" spans="3:14" ht="14.4" x14ac:dyDescent="0.3">
      <c r="C307" s="1" t="s">
        <v>112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>
        <v>0</v>
      </c>
      <c r="L307" s="8">
        <v>0</v>
      </c>
      <c r="M307" s="8">
        <v>0</v>
      </c>
      <c r="N307" s="8">
        <v>0</v>
      </c>
    </row>
    <row r="308" spans="3:14" ht="14.4" x14ac:dyDescent="0.3">
      <c r="C308" s="1" t="s">
        <v>113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>
        <v>0</v>
      </c>
      <c r="L308" s="8">
        <v>0</v>
      </c>
      <c r="M308" s="8">
        <v>0</v>
      </c>
      <c r="N308" s="8">
        <v>0</v>
      </c>
    </row>
    <row r="309" spans="3:14" ht="14.4" x14ac:dyDescent="0.3">
      <c r="C309" s="1" t="s">
        <v>114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>
        <v>0</v>
      </c>
      <c r="L309" s="8">
        <v>0</v>
      </c>
      <c r="M309" s="8">
        <v>0</v>
      </c>
      <c r="N309" s="8">
        <v>0</v>
      </c>
    </row>
    <row r="310" spans="3:14" ht="14.4" x14ac:dyDescent="0.3">
      <c r="C310" s="1" t="s">
        <v>115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>
        <v>0</v>
      </c>
      <c r="L310" s="8">
        <v>0</v>
      </c>
      <c r="M310" s="8">
        <v>0</v>
      </c>
      <c r="N310" s="8">
        <v>0</v>
      </c>
    </row>
    <row r="311" spans="3:14" ht="14.4" x14ac:dyDescent="0.3">
      <c r="C311" s="1" t="s">
        <v>116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>
        <v>0</v>
      </c>
      <c r="L311" s="8">
        <v>0</v>
      </c>
      <c r="M311" s="8">
        <v>0</v>
      </c>
      <c r="N311" s="8">
        <v>0</v>
      </c>
    </row>
    <row r="312" spans="3:14" ht="14.4" x14ac:dyDescent="0.3">
      <c r="C312" s="1" t="s">
        <v>117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>
        <v>0</v>
      </c>
      <c r="L312" s="8">
        <v>0</v>
      </c>
      <c r="M312" s="8">
        <v>0</v>
      </c>
      <c r="N312" s="8">
        <v>0</v>
      </c>
    </row>
    <row r="313" spans="3:14" ht="14.4" x14ac:dyDescent="0.3">
      <c r="C313" s="1" t="s">
        <v>118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>
        <v>0</v>
      </c>
      <c r="L313" s="8">
        <v>0</v>
      </c>
      <c r="M313" s="8">
        <v>0</v>
      </c>
      <c r="N313" s="8">
        <v>0</v>
      </c>
    </row>
    <row r="314" spans="3:14" ht="14.4" x14ac:dyDescent="0.3">
      <c r="C314" s="1" t="s">
        <v>119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>
        <v>0</v>
      </c>
      <c r="L314" s="8">
        <v>0</v>
      </c>
      <c r="M314" s="8">
        <v>0</v>
      </c>
      <c r="N314" s="8">
        <v>0</v>
      </c>
    </row>
    <row r="315" spans="3:14" ht="14.4" x14ac:dyDescent="0.3">
      <c r="C315" s="1" t="s">
        <v>120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>
        <v>0</v>
      </c>
      <c r="L315" s="8">
        <v>0</v>
      </c>
      <c r="M315" s="8">
        <v>0</v>
      </c>
      <c r="N315" s="8">
        <v>0</v>
      </c>
    </row>
    <row r="316" spans="3:14" ht="14.4" x14ac:dyDescent="0.3">
      <c r="C316" s="1" t="s">
        <v>121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>
        <v>0</v>
      </c>
      <c r="L316" s="8">
        <v>0</v>
      </c>
      <c r="M316" s="8">
        <v>0</v>
      </c>
      <c r="N316" s="8">
        <v>0</v>
      </c>
    </row>
    <row r="317" spans="3:14" ht="14.4" x14ac:dyDescent="0.3">
      <c r="C317" s="1" t="s">
        <v>122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>
        <v>0</v>
      </c>
      <c r="L317" s="8">
        <v>0</v>
      </c>
      <c r="M317" s="8">
        <v>0</v>
      </c>
      <c r="N317" s="8">
        <v>0</v>
      </c>
    </row>
    <row r="318" spans="3:14" ht="14.4" x14ac:dyDescent="0.3">
      <c r="C318" s="1" t="s">
        <v>123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>
        <v>0</v>
      </c>
      <c r="L318" s="8">
        <v>0</v>
      </c>
      <c r="M318" s="8">
        <v>0</v>
      </c>
      <c r="N318" s="8">
        <v>0</v>
      </c>
    </row>
    <row r="319" spans="3:14" ht="14.4" x14ac:dyDescent="0.3">
      <c r="C319" s="1" t="s">
        <v>124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>
        <v>0</v>
      </c>
      <c r="L319" s="8">
        <v>0</v>
      </c>
      <c r="M319" s="8">
        <v>0</v>
      </c>
      <c r="N319" s="8">
        <v>0</v>
      </c>
    </row>
    <row r="320" spans="3:14" ht="14.4" x14ac:dyDescent="0.3">
      <c r="C320" s="1" t="s">
        <v>125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>
        <v>0</v>
      </c>
      <c r="L320" s="8">
        <v>0</v>
      </c>
      <c r="M320" s="8">
        <v>0</v>
      </c>
      <c r="N320" s="8">
        <v>0</v>
      </c>
    </row>
    <row r="321" spans="3:14" ht="14.4" x14ac:dyDescent="0.3">
      <c r="C321" s="1" t="s">
        <v>126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>
        <v>0</v>
      </c>
      <c r="L321" s="8">
        <v>0</v>
      </c>
      <c r="M321" s="8">
        <v>0</v>
      </c>
      <c r="N321" s="8">
        <v>0</v>
      </c>
    </row>
    <row r="322" spans="3:14" ht="14.4" x14ac:dyDescent="0.3">
      <c r="C322" s="1" t="s">
        <v>192</v>
      </c>
      <c r="D322" s="8"/>
      <c r="E322" s="8"/>
      <c r="F322" s="8"/>
      <c r="G322" s="8"/>
      <c r="H322" s="8"/>
      <c r="I322" s="8"/>
      <c r="J322" s="8"/>
      <c r="L322" s="8">
        <v>0</v>
      </c>
      <c r="M322" s="8">
        <v>0</v>
      </c>
      <c r="N322" s="8">
        <v>0</v>
      </c>
    </row>
    <row r="323" spans="3:14" ht="14.4" x14ac:dyDescent="0.3">
      <c r="C323" s="1" t="s">
        <v>127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>
        <v>0</v>
      </c>
      <c r="L323" s="8">
        <v>0</v>
      </c>
      <c r="M323" s="8">
        <v>0</v>
      </c>
      <c r="N323" s="8">
        <v>0</v>
      </c>
    </row>
    <row r="324" spans="3:14" ht="14.4" x14ac:dyDescent="0.3">
      <c r="C324" s="1" t="s">
        <v>128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>
        <v>0</v>
      </c>
      <c r="L324" s="8">
        <v>0</v>
      </c>
      <c r="M324" s="8">
        <v>0</v>
      </c>
      <c r="N324" s="8">
        <v>0</v>
      </c>
    </row>
    <row r="325" spans="3:14" ht="14.4" x14ac:dyDescent="0.3">
      <c r="C325" s="1" t="s">
        <v>129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>
        <v>0</v>
      </c>
      <c r="L325" s="8">
        <v>0</v>
      </c>
      <c r="M325" s="8">
        <v>0</v>
      </c>
      <c r="N325" s="8">
        <v>0</v>
      </c>
    </row>
    <row r="326" spans="3:14" ht="14.4" x14ac:dyDescent="0.3">
      <c r="C326" s="1" t="s">
        <v>130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>
        <v>0</v>
      </c>
      <c r="L326" s="8">
        <v>0</v>
      </c>
      <c r="M326" s="8">
        <v>0</v>
      </c>
      <c r="N326" s="8">
        <v>0</v>
      </c>
    </row>
    <row r="327" spans="3:14" ht="14.4" x14ac:dyDescent="0.3">
      <c r="C327" s="1" t="s">
        <v>131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>
        <v>0</v>
      </c>
      <c r="L327" s="8">
        <v>0</v>
      </c>
      <c r="M327" s="8">
        <v>0</v>
      </c>
      <c r="N327" s="8">
        <v>0</v>
      </c>
    </row>
    <row r="328" spans="3:14" ht="14.4" x14ac:dyDescent="0.3">
      <c r="C328" s="1" t="s">
        <v>132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>
        <v>0</v>
      </c>
      <c r="L328" s="8">
        <v>0</v>
      </c>
      <c r="M328" s="8">
        <v>0</v>
      </c>
      <c r="N328" s="8">
        <v>0</v>
      </c>
    </row>
    <row r="329" spans="3:14" ht="14.4" x14ac:dyDescent="0.3">
      <c r="C329" s="1" t="s">
        <v>133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>
        <v>0</v>
      </c>
      <c r="L329" s="8">
        <v>0</v>
      </c>
      <c r="M329" s="8">
        <v>0</v>
      </c>
      <c r="N329" s="8">
        <v>0</v>
      </c>
    </row>
    <row r="330" spans="3:14" ht="14.4" x14ac:dyDescent="0.3">
      <c r="C330" s="1" t="s">
        <v>134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>
        <v>0</v>
      </c>
      <c r="L330" s="8">
        <v>0</v>
      </c>
      <c r="M330" s="8">
        <v>0</v>
      </c>
      <c r="N330" s="8">
        <v>0</v>
      </c>
    </row>
    <row r="331" spans="3:14" ht="14.4" x14ac:dyDescent="0.3">
      <c r="C331" s="1" t="s">
        <v>135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>
        <v>0</v>
      </c>
      <c r="L331" s="8">
        <v>0</v>
      </c>
      <c r="M331" s="8">
        <v>0</v>
      </c>
      <c r="N331" s="8">
        <v>0</v>
      </c>
    </row>
    <row r="332" spans="3:14" ht="14.4" x14ac:dyDescent="0.3">
      <c r="C332" s="1" t="s">
        <v>136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>
        <v>0</v>
      </c>
      <c r="L332" s="8">
        <v>0</v>
      </c>
      <c r="M332" s="8">
        <v>0</v>
      </c>
      <c r="N332" s="8">
        <v>0</v>
      </c>
    </row>
    <row r="333" spans="3:14" ht="14.4" x14ac:dyDescent="0.3">
      <c r="C333" s="1" t="s">
        <v>137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>
        <v>0</v>
      </c>
      <c r="L333" s="8">
        <v>0</v>
      </c>
      <c r="M333" s="8">
        <v>0</v>
      </c>
      <c r="N333" s="8">
        <v>0</v>
      </c>
    </row>
    <row r="334" spans="3:14" ht="14.4" x14ac:dyDescent="0.3">
      <c r="C334" s="1" t="s">
        <v>138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>
        <v>0</v>
      </c>
      <c r="L334" s="8">
        <v>0</v>
      </c>
      <c r="M334" s="8">
        <v>0</v>
      </c>
      <c r="N334" s="8">
        <v>0</v>
      </c>
    </row>
    <row r="335" spans="3:14" ht="14.4" x14ac:dyDescent="0.3">
      <c r="C335" s="1" t="s">
        <v>139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>
        <v>0</v>
      </c>
      <c r="L335" s="8">
        <v>0</v>
      </c>
      <c r="M335" s="8">
        <v>0</v>
      </c>
      <c r="N335" s="8">
        <v>0</v>
      </c>
    </row>
    <row r="336" spans="3:14" ht="14.4" x14ac:dyDescent="0.3">
      <c r="C336" s="1" t="s">
        <v>140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>
        <v>0</v>
      </c>
      <c r="L336" s="8">
        <v>0</v>
      </c>
      <c r="M336" s="8">
        <v>0</v>
      </c>
      <c r="N336" s="8">
        <v>0</v>
      </c>
    </row>
    <row r="337" spans="3:14" ht="14.4" x14ac:dyDescent="0.3">
      <c r="C337" s="1" t="s">
        <v>141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>
        <v>0</v>
      </c>
      <c r="L337" s="8">
        <v>0</v>
      </c>
      <c r="M337" s="8">
        <v>0</v>
      </c>
      <c r="N337" s="8">
        <v>0</v>
      </c>
    </row>
    <row r="338" spans="3:14" ht="14.4" x14ac:dyDescent="0.3">
      <c r="C338" s="1" t="s">
        <v>142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>
        <v>0</v>
      </c>
      <c r="L338" s="8">
        <v>0</v>
      </c>
      <c r="M338" s="8">
        <v>0</v>
      </c>
      <c r="N338" s="8">
        <v>0</v>
      </c>
    </row>
    <row r="339" spans="3:14" ht="14.4" x14ac:dyDescent="0.3">
      <c r="C339" s="1" t="s">
        <v>143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>
        <v>0</v>
      </c>
      <c r="L339" s="8">
        <v>0</v>
      </c>
      <c r="M339" s="8">
        <v>0</v>
      </c>
      <c r="N339" s="8">
        <v>0</v>
      </c>
    </row>
    <row r="340" spans="3:14" ht="14.4" x14ac:dyDescent="0.3">
      <c r="C340" s="1" t="s">
        <v>144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>
        <v>0</v>
      </c>
      <c r="L340" s="8">
        <v>0</v>
      </c>
      <c r="M340" s="8">
        <v>0</v>
      </c>
      <c r="N340" s="8">
        <v>0</v>
      </c>
    </row>
    <row r="341" spans="3:14" ht="14.4" x14ac:dyDescent="0.3">
      <c r="C341" s="1" t="s">
        <v>145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>
        <v>0</v>
      </c>
      <c r="L341" s="8">
        <v>0</v>
      </c>
      <c r="M341" s="8">
        <v>0</v>
      </c>
      <c r="N341" s="8">
        <v>0</v>
      </c>
    </row>
    <row r="342" spans="3:14" ht="14.4" x14ac:dyDescent="0.3">
      <c r="C342" s="1" t="s">
        <v>146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>
        <v>0</v>
      </c>
      <c r="L342" s="8">
        <v>0</v>
      </c>
      <c r="M342" s="8">
        <v>0</v>
      </c>
      <c r="N342" s="8">
        <v>0</v>
      </c>
    </row>
    <row r="343" spans="3:14" ht="14.4" x14ac:dyDescent="0.3">
      <c r="C343" s="1" t="s">
        <v>147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>
        <v>0</v>
      </c>
      <c r="L343" s="8">
        <v>0</v>
      </c>
      <c r="M343" s="8">
        <v>0</v>
      </c>
      <c r="N343" s="8">
        <v>0</v>
      </c>
    </row>
    <row r="344" spans="3:14" ht="14.4" x14ac:dyDescent="0.3">
      <c r="C344" s="1" t="s">
        <v>148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>
        <v>0</v>
      </c>
      <c r="L344" s="8">
        <v>0</v>
      </c>
      <c r="M344" s="8">
        <v>0</v>
      </c>
      <c r="N344" s="8">
        <v>0</v>
      </c>
    </row>
    <row r="345" spans="3:14" ht="14.4" x14ac:dyDescent="0.3">
      <c r="C345" s="1" t="s">
        <v>149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>
        <v>0</v>
      </c>
      <c r="L345" s="8">
        <v>0</v>
      </c>
      <c r="M345" s="8">
        <v>0</v>
      </c>
      <c r="N345" s="8">
        <v>0</v>
      </c>
    </row>
    <row r="346" spans="3:14" ht="14.4" x14ac:dyDescent="0.3">
      <c r="C346" s="1" t="s">
        <v>150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>
        <v>0</v>
      </c>
      <c r="L346" s="8">
        <v>0</v>
      </c>
      <c r="M346" s="8">
        <v>0</v>
      </c>
      <c r="N346" s="8">
        <v>0</v>
      </c>
    </row>
    <row r="347" spans="3:14" ht="14.4" x14ac:dyDescent="0.3">
      <c r="C347" s="1" t="s">
        <v>151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>
        <v>0</v>
      </c>
      <c r="L347" s="8">
        <v>0</v>
      </c>
      <c r="M347" s="8">
        <v>0</v>
      </c>
      <c r="N347" s="8">
        <v>0</v>
      </c>
    </row>
    <row r="348" spans="3:14" ht="14.4" x14ac:dyDescent="0.3">
      <c r="C348" s="1" t="s">
        <v>152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>
        <v>0</v>
      </c>
      <c r="L348" s="8">
        <v>0</v>
      </c>
      <c r="M348" s="8">
        <v>0</v>
      </c>
      <c r="N348" s="8">
        <v>0</v>
      </c>
    </row>
    <row r="349" spans="3:14" ht="14.4" x14ac:dyDescent="0.3">
      <c r="C349" s="1" t="s">
        <v>153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>
        <v>0</v>
      </c>
      <c r="L349" s="8">
        <v>0</v>
      </c>
      <c r="M349" s="8">
        <v>0</v>
      </c>
      <c r="N349" s="8">
        <v>0</v>
      </c>
    </row>
    <row r="350" spans="3:14" ht="14.4" x14ac:dyDescent="0.3">
      <c r="C350" s="1" t="s">
        <v>201</v>
      </c>
      <c r="N350" s="8">
        <v>0</v>
      </c>
    </row>
    <row r="351" spans="3:14" ht="14.4" x14ac:dyDescent="0.3">
      <c r="C351" s="1" t="s">
        <v>154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>
        <v>0</v>
      </c>
      <c r="L351" s="8">
        <v>0</v>
      </c>
      <c r="M351" s="8">
        <v>0</v>
      </c>
      <c r="N351" s="8">
        <v>0</v>
      </c>
    </row>
    <row r="352" spans="3:14" ht="14.4" x14ac:dyDescent="0.3">
      <c r="C352" s="1" t="s">
        <v>155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>
        <v>0</v>
      </c>
      <c r="L352" s="8">
        <v>0</v>
      </c>
      <c r="M352" s="8">
        <v>0</v>
      </c>
      <c r="N352" s="8">
        <v>0</v>
      </c>
    </row>
    <row r="353" spans="3:14" ht="14.4" x14ac:dyDescent="0.3">
      <c r="C353" s="1" t="s">
        <v>156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>
        <v>0</v>
      </c>
      <c r="L353" s="8">
        <v>0</v>
      </c>
      <c r="M353" s="8">
        <v>0</v>
      </c>
      <c r="N353" s="8">
        <v>0</v>
      </c>
    </row>
    <row r="354" spans="3:14" ht="14.4" x14ac:dyDescent="0.3">
      <c r="C354" s="1" t="s">
        <v>157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>
        <v>0</v>
      </c>
      <c r="L354" s="8">
        <v>0</v>
      </c>
      <c r="M354" s="8">
        <v>0</v>
      </c>
      <c r="N354" s="8">
        <v>0</v>
      </c>
    </row>
    <row r="355" spans="3:14" ht="14.4" x14ac:dyDescent="0.3">
      <c r="C355" s="1" t="s">
        <v>195</v>
      </c>
      <c r="D355" s="8"/>
      <c r="E355" s="8"/>
      <c r="F355" s="8"/>
      <c r="G355" s="8"/>
      <c r="H355" s="8"/>
      <c r="I355" s="8"/>
      <c r="J355" s="8"/>
      <c r="L355" s="8"/>
      <c r="M355" s="8">
        <v>0</v>
      </c>
      <c r="N355" s="8">
        <v>0</v>
      </c>
    </row>
    <row r="356" spans="3:14" ht="14.4" x14ac:dyDescent="0.3">
      <c r="C356" s="1" t="s">
        <v>158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>
        <v>0</v>
      </c>
      <c r="L356" s="8">
        <v>0</v>
      </c>
      <c r="M356" s="8">
        <v>0</v>
      </c>
      <c r="N356" s="8">
        <v>0</v>
      </c>
    </row>
    <row r="357" spans="3:14" ht="14.4" x14ac:dyDescent="0.3">
      <c r="C357" s="1" t="s">
        <v>159</v>
      </c>
      <c r="D357" s="8">
        <v>0</v>
      </c>
      <c r="E357" s="8">
        <v>1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>
        <v>0</v>
      </c>
      <c r="L357" s="8">
        <v>0</v>
      </c>
      <c r="M357" s="8">
        <v>0</v>
      </c>
      <c r="N357" s="8">
        <v>0</v>
      </c>
    </row>
    <row r="358" spans="3:14" ht="14.4" x14ac:dyDescent="0.3">
      <c r="C358" s="1" t="s">
        <v>160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>
        <v>0</v>
      </c>
      <c r="L358" s="8">
        <v>0</v>
      </c>
      <c r="M358" s="8">
        <v>0</v>
      </c>
      <c r="N358" s="8">
        <v>0</v>
      </c>
    </row>
    <row r="359" spans="3:14" ht="14.4" x14ac:dyDescent="0.3">
      <c r="C359" s="1" t="s">
        <v>161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>
        <v>0</v>
      </c>
      <c r="L359" s="8">
        <v>0</v>
      </c>
      <c r="M359" s="8">
        <v>0</v>
      </c>
      <c r="N359" s="8">
        <v>0</v>
      </c>
    </row>
    <row r="360" spans="3:14" ht="14.4" x14ac:dyDescent="0.3">
      <c r="C360" s="1" t="s">
        <v>162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>
        <v>0</v>
      </c>
      <c r="L360" s="8">
        <v>0</v>
      </c>
      <c r="M360" s="8">
        <v>0</v>
      </c>
      <c r="N360" s="8">
        <v>0</v>
      </c>
    </row>
    <row r="361" spans="3:14" ht="14.4" x14ac:dyDescent="0.3">
      <c r="C361" s="1" t="s">
        <v>163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>
        <v>0</v>
      </c>
      <c r="L361" s="8">
        <v>0</v>
      </c>
      <c r="M361" s="8">
        <v>0</v>
      </c>
      <c r="N361" s="8">
        <v>0</v>
      </c>
    </row>
    <row r="362" spans="3:14" ht="14.4" x14ac:dyDescent="0.3">
      <c r="C362" s="1" t="s">
        <v>164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>
        <v>0</v>
      </c>
      <c r="L362" s="8">
        <v>0</v>
      </c>
      <c r="M362" s="8">
        <v>0</v>
      </c>
      <c r="N362" s="8">
        <v>0</v>
      </c>
    </row>
    <row r="363" spans="3:14" ht="14.4" x14ac:dyDescent="0.3">
      <c r="C363" s="1" t="s">
        <v>165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>
        <v>0</v>
      </c>
      <c r="L363" s="8">
        <v>0</v>
      </c>
      <c r="M363" s="8">
        <v>0</v>
      </c>
      <c r="N363" s="8">
        <v>0</v>
      </c>
    </row>
    <row r="364" spans="3:14" ht="14.4" x14ac:dyDescent="0.3">
      <c r="C364" s="1" t="s">
        <v>166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>
        <v>0</v>
      </c>
      <c r="L364" s="8">
        <v>0</v>
      </c>
      <c r="M364" s="8">
        <v>0</v>
      </c>
      <c r="N364" s="8">
        <v>0</v>
      </c>
    </row>
    <row r="365" spans="3:14" ht="14.4" x14ac:dyDescent="0.3">
      <c r="C365" s="1" t="s">
        <v>167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>
        <v>0</v>
      </c>
      <c r="L365" s="8">
        <v>0</v>
      </c>
      <c r="M365" s="8">
        <v>0</v>
      </c>
      <c r="N365" s="8">
        <v>0</v>
      </c>
    </row>
    <row r="366" spans="3:14" ht="14.4" x14ac:dyDescent="0.3">
      <c r="C366" s="1" t="s">
        <v>168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>
        <v>0</v>
      </c>
      <c r="L366" s="8">
        <v>0</v>
      </c>
      <c r="M366" s="8">
        <v>0</v>
      </c>
      <c r="N366" s="8">
        <v>0</v>
      </c>
    </row>
    <row r="367" spans="3:14" ht="14.4" x14ac:dyDescent="0.3">
      <c r="C367" s="1" t="s">
        <v>169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>
        <v>0</v>
      </c>
      <c r="L367" s="8">
        <v>0</v>
      </c>
      <c r="M367" s="8">
        <v>0</v>
      </c>
      <c r="N367" s="8">
        <v>0</v>
      </c>
    </row>
    <row r="368" spans="3:14" ht="14.4" x14ac:dyDescent="0.3">
      <c r="C368" s="1" t="s">
        <v>170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>
        <v>0</v>
      </c>
      <c r="L368" s="8">
        <v>0</v>
      </c>
      <c r="M368" s="8">
        <v>0</v>
      </c>
      <c r="N368" s="8">
        <v>0</v>
      </c>
    </row>
    <row r="369" spans="2:14" ht="14.4" x14ac:dyDescent="0.3">
      <c r="C369" s="1" t="s">
        <v>171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>
        <v>0</v>
      </c>
      <c r="L369" s="8">
        <v>0</v>
      </c>
      <c r="M369" s="8">
        <v>0</v>
      </c>
      <c r="N369" s="8">
        <v>0</v>
      </c>
    </row>
    <row r="370" spans="2:14" ht="14.4" x14ac:dyDescent="0.3">
      <c r="C370" s="1" t="s">
        <v>172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>
        <v>0</v>
      </c>
      <c r="L370" s="8">
        <v>0</v>
      </c>
      <c r="M370" s="8">
        <v>0</v>
      </c>
      <c r="N370" s="8">
        <v>0</v>
      </c>
    </row>
    <row r="371" spans="2:14" ht="14.4" x14ac:dyDescent="0.3">
      <c r="C371" s="1" t="s">
        <v>173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>
        <v>0</v>
      </c>
      <c r="L371" s="8">
        <v>0</v>
      </c>
      <c r="M371" s="8">
        <v>0</v>
      </c>
      <c r="N371" s="8">
        <v>0</v>
      </c>
    </row>
    <row r="372" spans="2:14" ht="14.4" x14ac:dyDescent="0.3">
      <c r="C372" s="1" t="s">
        <v>174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>
        <v>0</v>
      </c>
      <c r="L372" s="8">
        <v>0</v>
      </c>
      <c r="M372" s="8">
        <v>0</v>
      </c>
      <c r="N372" s="8">
        <v>0</v>
      </c>
    </row>
    <row r="373" spans="2:14" ht="14.4" x14ac:dyDescent="0.3">
      <c r="C373" s="1" t="s">
        <v>175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>
        <v>0</v>
      </c>
      <c r="L373" s="8">
        <v>0</v>
      </c>
      <c r="M373" s="8">
        <v>0</v>
      </c>
      <c r="N373" s="8">
        <v>0</v>
      </c>
    </row>
    <row r="374" spans="2:14" ht="14.4" x14ac:dyDescent="0.3">
      <c r="C374" s="1" t="s">
        <v>176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>
        <v>0</v>
      </c>
      <c r="L374" s="8">
        <v>0</v>
      </c>
      <c r="M374" s="8">
        <v>0</v>
      </c>
      <c r="N374" s="8">
        <v>0</v>
      </c>
    </row>
    <row r="375" spans="2:14" ht="14.4" x14ac:dyDescent="0.3">
      <c r="C375" s="1" t="s">
        <v>177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>
        <v>0</v>
      </c>
      <c r="L375" s="8">
        <v>0</v>
      </c>
      <c r="M375" s="8">
        <v>0</v>
      </c>
      <c r="N375" s="8">
        <v>0</v>
      </c>
    </row>
    <row r="376" spans="2:14" ht="14.4" x14ac:dyDescent="0.3">
      <c r="B376" s="1" t="s">
        <v>184</v>
      </c>
      <c r="C376" s="1" t="s">
        <v>178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>
        <v>0</v>
      </c>
      <c r="L376" s="8">
        <v>0</v>
      </c>
      <c r="M376" s="8">
        <v>0</v>
      </c>
      <c r="N376" s="8">
        <v>0</v>
      </c>
    </row>
    <row r="377" spans="2:14" ht="14.4" x14ac:dyDescent="0.3">
      <c r="C377" s="1" t="s">
        <v>179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>
        <v>0</v>
      </c>
      <c r="L377" s="8">
        <v>0</v>
      </c>
      <c r="M377" s="8">
        <v>0</v>
      </c>
      <c r="N377" s="8">
        <v>0</v>
      </c>
    </row>
    <row r="378" spans="2:14" ht="14.4" x14ac:dyDescent="0.3">
      <c r="C378" s="1" t="s">
        <v>180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>
        <v>0</v>
      </c>
      <c r="L378" s="8">
        <v>0</v>
      </c>
      <c r="M378" s="8">
        <v>0</v>
      </c>
      <c r="N378" s="8">
        <v>0</v>
      </c>
    </row>
    <row r="379" spans="2:14" ht="14.4" x14ac:dyDescent="0.3">
      <c r="C379" s="1" t="s">
        <v>181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>
        <v>0</v>
      </c>
      <c r="L379" s="8">
        <v>0</v>
      </c>
      <c r="M379" s="8">
        <v>0</v>
      </c>
      <c r="N379" s="8">
        <v>0</v>
      </c>
    </row>
    <row r="380" spans="2:14" ht="14.4" x14ac:dyDescent="0.3">
      <c r="C380" s="1" t="s">
        <v>182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>
        <v>0</v>
      </c>
      <c r="L380" s="8">
        <v>0</v>
      </c>
      <c r="M380" s="8">
        <v>0</v>
      </c>
      <c r="N380" s="8">
        <v>0</v>
      </c>
    </row>
    <row r="381" spans="2:14" ht="14.4" x14ac:dyDescent="0.3">
      <c r="C381" s="1"/>
      <c r="D381" s="8"/>
      <c r="E381" s="8"/>
      <c r="F381" s="8"/>
      <c r="G381" s="8"/>
      <c r="H381" s="8"/>
      <c r="I381" s="8"/>
      <c r="J381" s="8"/>
      <c r="L381" s="8"/>
      <c r="M381" s="8"/>
    </row>
    <row r="382" spans="2:14" ht="14.4" x14ac:dyDescent="0.3">
      <c r="C382" s="1" t="s">
        <v>8</v>
      </c>
      <c r="D382" s="8">
        <v>57</v>
      </c>
      <c r="E382" s="8">
        <v>55</v>
      </c>
      <c r="F382" s="8">
        <v>55</v>
      </c>
      <c r="G382" s="8">
        <v>55</v>
      </c>
      <c r="H382" s="8">
        <v>59</v>
      </c>
      <c r="I382" s="8">
        <v>60</v>
      </c>
      <c r="J382" s="8">
        <v>59</v>
      </c>
      <c r="K382">
        <v>58</v>
      </c>
      <c r="L382" s="8">
        <v>55</v>
      </c>
      <c r="M382" s="8">
        <v>54</v>
      </c>
      <c r="N382" s="8">
        <v>56</v>
      </c>
    </row>
    <row r="383" spans="2:14" ht="14.4" x14ac:dyDescent="0.3">
      <c r="C383" s="1" t="s">
        <v>9</v>
      </c>
      <c r="D383" s="8">
        <v>57</v>
      </c>
      <c r="E383" s="8">
        <v>55</v>
      </c>
      <c r="F383" s="8">
        <v>55</v>
      </c>
      <c r="G383" s="8">
        <v>55</v>
      </c>
      <c r="H383" s="8">
        <v>58</v>
      </c>
      <c r="I383" s="8">
        <v>59</v>
      </c>
      <c r="J383" s="8">
        <v>58</v>
      </c>
      <c r="K383">
        <v>56</v>
      </c>
      <c r="L383" s="8">
        <v>52</v>
      </c>
      <c r="M383" s="8">
        <v>52</v>
      </c>
      <c r="N383" s="8">
        <v>52</v>
      </c>
    </row>
    <row r="384" spans="2:14" ht="14.4" x14ac:dyDescent="0.3">
      <c r="C384" s="1" t="s">
        <v>10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>
        <v>0</v>
      </c>
      <c r="L384" s="8">
        <v>0</v>
      </c>
      <c r="M384" s="8">
        <v>0</v>
      </c>
      <c r="N384" s="8">
        <v>0</v>
      </c>
    </row>
    <row r="385" spans="3:14" ht="14.4" x14ac:dyDescent="0.3">
      <c r="C385" s="1" t="s">
        <v>11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>
        <v>0</v>
      </c>
      <c r="L385" s="8">
        <v>0</v>
      </c>
      <c r="M385" s="8">
        <v>0</v>
      </c>
      <c r="N385" s="8">
        <v>0</v>
      </c>
    </row>
    <row r="386" spans="3:14" ht="14.4" x14ac:dyDescent="0.3">
      <c r="C386" s="1" t="s">
        <v>12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>
        <v>0</v>
      </c>
      <c r="L386" s="8">
        <v>0</v>
      </c>
      <c r="M386" s="8">
        <v>0</v>
      </c>
      <c r="N386" s="8">
        <v>0</v>
      </c>
    </row>
    <row r="387" spans="3:14" ht="14.4" x14ac:dyDescent="0.3">
      <c r="C387" s="1" t="s">
        <v>13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>
        <v>0</v>
      </c>
      <c r="L387" s="8">
        <v>0</v>
      </c>
      <c r="M387" s="8">
        <v>0</v>
      </c>
      <c r="N387" s="8">
        <v>0</v>
      </c>
    </row>
    <row r="388" spans="3:14" ht="14.4" x14ac:dyDescent="0.3">
      <c r="C388" s="1" t="s">
        <v>14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>
        <v>0</v>
      </c>
      <c r="L388" s="8">
        <v>0</v>
      </c>
      <c r="M388" s="8">
        <v>0</v>
      </c>
      <c r="N388" s="8">
        <v>0</v>
      </c>
    </row>
    <row r="389" spans="3:14" ht="14.4" x14ac:dyDescent="0.3">
      <c r="C389" s="1" t="s">
        <v>15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>
        <v>0</v>
      </c>
      <c r="L389" s="8">
        <v>0</v>
      </c>
      <c r="M389" s="8">
        <v>0</v>
      </c>
      <c r="N389" s="8">
        <v>0</v>
      </c>
    </row>
    <row r="390" spans="3:14" ht="14.4" x14ac:dyDescent="0.3">
      <c r="C390" s="1" t="s">
        <v>16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>
        <v>0</v>
      </c>
      <c r="L390" s="8">
        <v>0</v>
      </c>
      <c r="M390" s="8">
        <v>0</v>
      </c>
      <c r="N390" s="8">
        <v>1</v>
      </c>
    </row>
    <row r="391" spans="3:14" ht="14.4" x14ac:dyDescent="0.3">
      <c r="C391" s="1" t="s">
        <v>17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>
        <v>0</v>
      </c>
      <c r="L391" s="8">
        <v>0</v>
      </c>
      <c r="M391" s="8">
        <v>0</v>
      </c>
      <c r="N391" s="8">
        <v>0</v>
      </c>
    </row>
    <row r="392" spans="3:14" ht="14.4" x14ac:dyDescent="0.3">
      <c r="C392" s="1" t="s">
        <v>18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>
        <v>0</v>
      </c>
      <c r="L392" s="8">
        <v>0</v>
      </c>
      <c r="M392" s="8">
        <v>0</v>
      </c>
      <c r="N392" s="8">
        <v>1</v>
      </c>
    </row>
    <row r="393" spans="3:14" ht="14.4" x14ac:dyDescent="0.3">
      <c r="C393" s="1" t="s">
        <v>19</v>
      </c>
      <c r="D393" s="8">
        <v>0</v>
      </c>
      <c r="E393" s="8">
        <v>0</v>
      </c>
      <c r="F393" s="8">
        <v>0</v>
      </c>
      <c r="G393" s="8">
        <v>0</v>
      </c>
      <c r="H393" s="8">
        <v>1</v>
      </c>
      <c r="I393" s="8">
        <v>1</v>
      </c>
      <c r="J393" s="8">
        <v>1</v>
      </c>
      <c r="K393">
        <v>1</v>
      </c>
      <c r="L393" s="8">
        <v>1</v>
      </c>
      <c r="M393" s="8">
        <v>1</v>
      </c>
      <c r="N393" s="8">
        <v>1</v>
      </c>
    </row>
    <row r="394" spans="3:14" ht="14.4" x14ac:dyDescent="0.3">
      <c r="C394" s="1" t="s">
        <v>20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>
        <v>0</v>
      </c>
      <c r="L394" s="8">
        <v>0</v>
      </c>
      <c r="M394" s="8">
        <v>0</v>
      </c>
      <c r="N394" s="8">
        <v>0</v>
      </c>
    </row>
    <row r="395" spans="3:14" ht="14.4" x14ac:dyDescent="0.3">
      <c r="C395" s="1" t="s">
        <v>21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>
        <v>0</v>
      </c>
      <c r="L395" s="8">
        <v>1</v>
      </c>
      <c r="M395" s="8">
        <v>1</v>
      </c>
      <c r="N395" s="8">
        <v>0</v>
      </c>
    </row>
    <row r="396" spans="3:14" ht="14.4" x14ac:dyDescent="0.3">
      <c r="C396" s="1" t="s">
        <v>22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>
        <v>0</v>
      </c>
      <c r="L396" s="8">
        <v>0</v>
      </c>
      <c r="M396" s="8">
        <v>0</v>
      </c>
      <c r="N396" s="8">
        <v>0</v>
      </c>
    </row>
    <row r="397" spans="3:14" ht="14.4" x14ac:dyDescent="0.3">
      <c r="C397" s="1" t="s">
        <v>23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>
        <v>0</v>
      </c>
      <c r="L397" s="8">
        <v>0</v>
      </c>
      <c r="M397" s="8">
        <v>0</v>
      </c>
      <c r="N397" s="8">
        <v>0</v>
      </c>
    </row>
    <row r="398" spans="3:14" ht="14.4" x14ac:dyDescent="0.3">
      <c r="C398" s="1" t="s">
        <v>24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>
        <v>0</v>
      </c>
      <c r="L398" s="8">
        <v>0</v>
      </c>
      <c r="M398" s="8">
        <v>0</v>
      </c>
      <c r="N398" s="8">
        <v>0</v>
      </c>
    </row>
    <row r="399" spans="3:14" ht="14.4" x14ac:dyDescent="0.3">
      <c r="C399" s="1" t="s">
        <v>25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>
        <v>0</v>
      </c>
      <c r="L399" s="8">
        <v>0</v>
      </c>
      <c r="M399" s="8">
        <v>0</v>
      </c>
      <c r="N399" s="8">
        <v>0</v>
      </c>
    </row>
    <row r="400" spans="3:14" ht="14.4" x14ac:dyDescent="0.3">
      <c r="C400" s="1" t="s">
        <v>26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>
        <v>0</v>
      </c>
      <c r="L400" s="8">
        <v>0</v>
      </c>
      <c r="M400" s="8">
        <v>0</v>
      </c>
      <c r="N400" s="8">
        <v>0</v>
      </c>
    </row>
    <row r="401" spans="3:14" ht="14.4" x14ac:dyDescent="0.3">
      <c r="C401" s="1" t="s">
        <v>27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>
        <v>0</v>
      </c>
      <c r="L401" s="8">
        <v>0</v>
      </c>
      <c r="M401" s="8">
        <v>0</v>
      </c>
      <c r="N401" s="8">
        <v>0</v>
      </c>
    </row>
    <row r="402" spans="3:14" ht="14.4" x14ac:dyDescent="0.3">
      <c r="C402" s="1" t="s">
        <v>28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>
        <v>0</v>
      </c>
      <c r="L402" s="8">
        <v>0</v>
      </c>
      <c r="M402" s="8">
        <v>0</v>
      </c>
      <c r="N402" s="8">
        <v>0</v>
      </c>
    </row>
    <row r="403" spans="3:14" ht="14.4" x14ac:dyDescent="0.3">
      <c r="C403" s="1" t="s">
        <v>29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>
        <v>0</v>
      </c>
      <c r="L403" s="8">
        <v>0</v>
      </c>
      <c r="M403" s="8">
        <v>0</v>
      </c>
      <c r="N403" s="8">
        <v>0</v>
      </c>
    </row>
    <row r="404" spans="3:14" ht="14.4" x14ac:dyDescent="0.3">
      <c r="C404" s="1" t="s">
        <v>30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>
        <v>0</v>
      </c>
      <c r="L404" s="8">
        <v>0</v>
      </c>
      <c r="M404" s="8">
        <v>0</v>
      </c>
      <c r="N404" s="8">
        <v>0</v>
      </c>
    </row>
    <row r="405" spans="3:14" ht="14.4" x14ac:dyDescent="0.3">
      <c r="C405" s="1" t="s">
        <v>31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>
        <v>0</v>
      </c>
      <c r="L405" s="8">
        <v>0</v>
      </c>
      <c r="M405" s="8">
        <v>0</v>
      </c>
      <c r="N405" s="8">
        <v>0</v>
      </c>
    </row>
    <row r="406" spans="3:14" ht="14.4" x14ac:dyDescent="0.3">
      <c r="C406" s="1" t="s">
        <v>32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>
        <v>0</v>
      </c>
      <c r="L406" s="8">
        <v>0</v>
      </c>
      <c r="M406" s="8">
        <v>0</v>
      </c>
      <c r="N406" s="8">
        <v>0</v>
      </c>
    </row>
    <row r="407" spans="3:14" ht="14.4" x14ac:dyDescent="0.3">
      <c r="C407" s="1" t="s">
        <v>33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>
        <v>0</v>
      </c>
      <c r="L407" s="8">
        <v>0</v>
      </c>
      <c r="M407" s="8">
        <v>0</v>
      </c>
      <c r="N407" s="8">
        <v>1</v>
      </c>
    </row>
    <row r="408" spans="3:14" ht="14.4" x14ac:dyDescent="0.3">
      <c r="C408" s="1" t="s">
        <v>34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>
        <v>0</v>
      </c>
      <c r="L408" s="8">
        <v>0</v>
      </c>
      <c r="M408" s="8">
        <v>0</v>
      </c>
      <c r="N408" s="8">
        <v>0</v>
      </c>
    </row>
    <row r="409" spans="3:14" ht="14.4" x14ac:dyDescent="0.3">
      <c r="C409" s="1" t="s">
        <v>35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>
        <v>0</v>
      </c>
      <c r="L409" s="8">
        <v>0</v>
      </c>
      <c r="M409" s="8">
        <v>0</v>
      </c>
      <c r="N409" s="8">
        <v>0</v>
      </c>
    </row>
    <row r="410" spans="3:14" ht="14.4" x14ac:dyDescent="0.3">
      <c r="C410" s="1" t="s">
        <v>36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>
        <v>0</v>
      </c>
      <c r="L410" s="8">
        <v>0</v>
      </c>
      <c r="M410" s="8">
        <v>0</v>
      </c>
      <c r="N410" s="8">
        <v>0</v>
      </c>
    </row>
    <row r="411" spans="3:14" ht="14.4" x14ac:dyDescent="0.3">
      <c r="C411" s="1" t="s">
        <v>37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>
        <v>0</v>
      </c>
      <c r="L411" s="8">
        <v>0</v>
      </c>
      <c r="M411" s="8">
        <v>0</v>
      </c>
      <c r="N411" s="8">
        <v>0</v>
      </c>
    </row>
    <row r="412" spans="3:14" ht="14.4" x14ac:dyDescent="0.3">
      <c r="C412" s="1" t="s">
        <v>38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>
        <v>0</v>
      </c>
      <c r="L412" s="8">
        <v>0</v>
      </c>
      <c r="M412" s="8">
        <v>0</v>
      </c>
      <c r="N412" s="8">
        <v>0</v>
      </c>
    </row>
    <row r="413" spans="3:14" ht="14.4" x14ac:dyDescent="0.3">
      <c r="C413" s="1" t="s">
        <v>39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>
        <v>0</v>
      </c>
      <c r="L413" s="8">
        <v>0</v>
      </c>
      <c r="M413" s="8">
        <v>0</v>
      </c>
      <c r="N413" s="8">
        <v>0</v>
      </c>
    </row>
    <row r="414" spans="3:14" ht="14.4" x14ac:dyDescent="0.3">
      <c r="C414" s="1" t="s">
        <v>40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>
        <v>0</v>
      </c>
      <c r="L414" s="8">
        <v>0</v>
      </c>
      <c r="M414" s="8">
        <v>0</v>
      </c>
      <c r="N414" s="8">
        <v>0</v>
      </c>
    </row>
    <row r="415" spans="3:14" ht="14.4" x14ac:dyDescent="0.3">
      <c r="C415" s="1" t="s">
        <v>196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>
        <v>0</v>
      </c>
      <c r="L415" s="8">
        <v>0</v>
      </c>
      <c r="M415" s="8">
        <v>0</v>
      </c>
      <c r="N415" s="8">
        <v>0</v>
      </c>
    </row>
    <row r="416" spans="3:14" ht="14.4" x14ac:dyDescent="0.3">
      <c r="C416" s="1" t="s">
        <v>41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>
        <v>0</v>
      </c>
      <c r="L416" s="8">
        <v>0</v>
      </c>
      <c r="M416" s="8">
        <v>0</v>
      </c>
      <c r="N416" s="8">
        <v>0</v>
      </c>
    </row>
    <row r="417" spans="3:14" ht="14.4" x14ac:dyDescent="0.3">
      <c r="C417" s="1" t="s">
        <v>42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>
        <v>0</v>
      </c>
      <c r="L417" s="8">
        <v>0</v>
      </c>
      <c r="M417" s="8">
        <v>0</v>
      </c>
      <c r="N417" s="8">
        <v>0</v>
      </c>
    </row>
    <row r="418" spans="3:14" ht="14.4" x14ac:dyDescent="0.3">
      <c r="C418" s="1" t="s">
        <v>43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>
        <v>0</v>
      </c>
      <c r="L418" s="8">
        <v>0</v>
      </c>
      <c r="M418" s="8">
        <v>0</v>
      </c>
      <c r="N418" s="8">
        <v>0</v>
      </c>
    </row>
    <row r="419" spans="3:14" ht="14.4" x14ac:dyDescent="0.3">
      <c r="C419" s="1" t="s">
        <v>44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>
        <v>0</v>
      </c>
      <c r="L419" s="8">
        <v>0</v>
      </c>
      <c r="M419" s="8">
        <v>0</v>
      </c>
      <c r="N419" s="8">
        <v>0</v>
      </c>
    </row>
    <row r="420" spans="3:14" ht="14.4" x14ac:dyDescent="0.3">
      <c r="C420" s="1" t="s">
        <v>45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>
        <v>0</v>
      </c>
      <c r="L420" s="8">
        <v>0</v>
      </c>
      <c r="M420" s="8">
        <v>0</v>
      </c>
      <c r="N420" s="8">
        <v>0</v>
      </c>
    </row>
    <row r="421" spans="3:14" ht="14.4" x14ac:dyDescent="0.3">
      <c r="C421" s="1" t="s">
        <v>197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>
        <v>0</v>
      </c>
      <c r="L421" s="8">
        <v>0</v>
      </c>
      <c r="M421" s="8">
        <v>0</v>
      </c>
      <c r="N421" s="8">
        <v>0</v>
      </c>
    </row>
    <row r="422" spans="3:14" ht="14.4" x14ac:dyDescent="0.3">
      <c r="C422" s="1" t="s">
        <v>198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>
        <v>0</v>
      </c>
      <c r="L422" s="8">
        <v>0</v>
      </c>
      <c r="M422" s="8">
        <v>0</v>
      </c>
      <c r="N422" s="8">
        <v>0</v>
      </c>
    </row>
    <row r="423" spans="3:14" ht="14.4" x14ac:dyDescent="0.3">
      <c r="C423" s="1" t="s">
        <v>46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>
        <v>0</v>
      </c>
      <c r="L423" s="8">
        <v>0</v>
      </c>
      <c r="M423" s="8">
        <v>0</v>
      </c>
      <c r="N423" s="8">
        <v>0</v>
      </c>
    </row>
    <row r="424" spans="3:14" ht="14.4" x14ac:dyDescent="0.3">
      <c r="C424" s="1" t="s">
        <v>47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>
        <v>0</v>
      </c>
      <c r="L424" s="8">
        <v>0</v>
      </c>
      <c r="M424" s="8">
        <v>0</v>
      </c>
      <c r="N424" s="8">
        <v>0</v>
      </c>
    </row>
    <row r="425" spans="3:14" ht="14.4" x14ac:dyDescent="0.3">
      <c r="C425" s="1" t="s">
        <v>48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>
        <v>0</v>
      </c>
      <c r="L425" s="8">
        <v>0</v>
      </c>
      <c r="M425" s="8">
        <v>0</v>
      </c>
      <c r="N425" s="8">
        <v>0</v>
      </c>
    </row>
    <row r="426" spans="3:14" ht="14.4" x14ac:dyDescent="0.3">
      <c r="C426" s="1" t="s">
        <v>49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>
        <v>0</v>
      </c>
      <c r="L426" s="8">
        <v>0</v>
      </c>
      <c r="M426" s="8">
        <v>0</v>
      </c>
      <c r="N426" s="8">
        <v>0</v>
      </c>
    </row>
    <row r="427" spans="3:14" ht="14.4" x14ac:dyDescent="0.3">
      <c r="C427" s="1" t="s">
        <v>50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>
        <v>0</v>
      </c>
      <c r="L427" s="8">
        <v>0</v>
      </c>
      <c r="M427" s="8">
        <v>0</v>
      </c>
      <c r="N427" s="8">
        <v>0</v>
      </c>
    </row>
    <row r="428" spans="3:14" ht="14.4" x14ac:dyDescent="0.3">
      <c r="C428" s="1" t="s">
        <v>51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>
        <v>0</v>
      </c>
      <c r="L428" s="8">
        <v>0</v>
      </c>
      <c r="M428" s="8">
        <v>0</v>
      </c>
      <c r="N428" s="8">
        <v>0</v>
      </c>
    </row>
    <row r="429" spans="3:14" ht="14.4" x14ac:dyDescent="0.3">
      <c r="C429" s="1" t="s">
        <v>52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>
        <v>0</v>
      </c>
      <c r="L429" s="8">
        <v>0</v>
      </c>
      <c r="M429" s="8">
        <v>0</v>
      </c>
      <c r="N429" s="8">
        <v>0</v>
      </c>
    </row>
    <row r="430" spans="3:14" ht="14.4" x14ac:dyDescent="0.3">
      <c r="C430" s="1" t="s">
        <v>53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>
        <v>0</v>
      </c>
      <c r="L430" s="8">
        <v>0</v>
      </c>
      <c r="M430" s="8">
        <v>0</v>
      </c>
      <c r="N430" s="8">
        <v>0</v>
      </c>
    </row>
    <row r="431" spans="3:14" ht="14.4" x14ac:dyDescent="0.3">
      <c r="C431" s="1" t="s">
        <v>54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>
        <v>0</v>
      </c>
      <c r="L431" s="8">
        <v>0</v>
      </c>
      <c r="M431" s="8">
        <v>0</v>
      </c>
      <c r="N431" s="8">
        <v>0</v>
      </c>
    </row>
    <row r="432" spans="3:14" ht="14.4" x14ac:dyDescent="0.3">
      <c r="C432" s="1" t="s">
        <v>55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>
        <v>0</v>
      </c>
      <c r="L432" s="8">
        <v>0</v>
      </c>
      <c r="M432" s="8">
        <v>0</v>
      </c>
      <c r="N432" s="8">
        <v>0</v>
      </c>
    </row>
    <row r="433" spans="3:14" ht="14.4" x14ac:dyDescent="0.3">
      <c r="C433" s="1" t="s">
        <v>56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>
        <v>0</v>
      </c>
      <c r="L433" s="8">
        <v>0</v>
      </c>
      <c r="M433" s="8">
        <v>0</v>
      </c>
      <c r="N433" s="8">
        <v>0</v>
      </c>
    </row>
    <row r="434" spans="3:14" ht="14.4" x14ac:dyDescent="0.3">
      <c r="C434" s="1" t="s">
        <v>57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>
        <v>0</v>
      </c>
      <c r="L434" s="8">
        <v>0</v>
      </c>
      <c r="M434" s="8">
        <v>0</v>
      </c>
      <c r="N434" s="8">
        <v>0</v>
      </c>
    </row>
    <row r="435" spans="3:14" ht="14.4" x14ac:dyDescent="0.3">
      <c r="C435" s="1" t="s">
        <v>58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>
        <v>0</v>
      </c>
      <c r="L435" s="8">
        <v>0</v>
      </c>
      <c r="M435" s="8">
        <v>0</v>
      </c>
      <c r="N435" s="8">
        <v>0</v>
      </c>
    </row>
    <row r="436" spans="3:14" ht="14.4" x14ac:dyDescent="0.3">
      <c r="C436" s="1" t="s">
        <v>59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>
        <v>0</v>
      </c>
      <c r="L436" s="8">
        <v>0</v>
      </c>
      <c r="M436" s="8">
        <v>0</v>
      </c>
      <c r="N436" s="8">
        <v>0</v>
      </c>
    </row>
    <row r="437" spans="3:14" ht="14.4" x14ac:dyDescent="0.3">
      <c r="C437" s="1" t="s">
        <v>60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>
        <v>0</v>
      </c>
      <c r="L437" s="8">
        <v>0</v>
      </c>
      <c r="M437" s="8">
        <v>0</v>
      </c>
      <c r="N437" s="8">
        <v>0</v>
      </c>
    </row>
    <row r="438" spans="3:14" ht="14.4" x14ac:dyDescent="0.3">
      <c r="C438" s="1" t="s">
        <v>61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>
        <v>0</v>
      </c>
      <c r="L438" s="8">
        <v>0</v>
      </c>
      <c r="M438" s="8">
        <v>0</v>
      </c>
      <c r="N438" s="8">
        <v>0</v>
      </c>
    </row>
    <row r="439" spans="3:14" ht="14.4" x14ac:dyDescent="0.3">
      <c r="C439" s="1" t="s">
        <v>62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>
        <v>0</v>
      </c>
      <c r="L439" s="8">
        <v>0</v>
      </c>
      <c r="M439" s="8">
        <v>0</v>
      </c>
      <c r="N439" s="8">
        <v>0</v>
      </c>
    </row>
    <row r="440" spans="3:14" ht="14.4" x14ac:dyDescent="0.3">
      <c r="C440" s="1" t="s">
        <v>63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>
        <v>0</v>
      </c>
      <c r="L440" s="8">
        <v>0</v>
      </c>
      <c r="M440" s="8">
        <v>0</v>
      </c>
      <c r="N440" s="8">
        <v>0</v>
      </c>
    </row>
    <row r="441" spans="3:14" ht="14.4" x14ac:dyDescent="0.3">
      <c r="C441" s="1" t="s">
        <v>64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>
        <v>0</v>
      </c>
      <c r="L441" s="8">
        <v>0</v>
      </c>
      <c r="M441" s="8">
        <v>0</v>
      </c>
      <c r="N441" s="8">
        <v>0</v>
      </c>
    </row>
    <row r="442" spans="3:14" ht="14.4" x14ac:dyDescent="0.3">
      <c r="C442" s="1" t="s">
        <v>65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>
        <v>0</v>
      </c>
      <c r="L442" s="8">
        <v>0</v>
      </c>
      <c r="M442" s="8">
        <v>0</v>
      </c>
      <c r="N442" s="8">
        <v>0</v>
      </c>
    </row>
    <row r="443" spans="3:14" ht="14.4" x14ac:dyDescent="0.3">
      <c r="C443" s="1" t="s">
        <v>66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>
        <v>0</v>
      </c>
      <c r="L443" s="8">
        <v>0</v>
      </c>
      <c r="M443" s="8">
        <v>0</v>
      </c>
      <c r="N443" s="8">
        <v>0</v>
      </c>
    </row>
    <row r="444" spans="3:14" ht="14.4" x14ac:dyDescent="0.3">
      <c r="C444" s="1" t="s">
        <v>67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>
        <v>0</v>
      </c>
      <c r="L444" s="8">
        <v>0</v>
      </c>
      <c r="M444" s="8">
        <v>0</v>
      </c>
      <c r="N444" s="8">
        <v>0</v>
      </c>
    </row>
    <row r="445" spans="3:14" ht="14.4" x14ac:dyDescent="0.3">
      <c r="C445" s="1" t="s">
        <v>68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>
        <v>0</v>
      </c>
      <c r="L445" s="8">
        <v>0</v>
      </c>
      <c r="M445" s="8">
        <v>0</v>
      </c>
      <c r="N445" s="8">
        <v>0</v>
      </c>
    </row>
    <row r="446" spans="3:14" ht="14.4" x14ac:dyDescent="0.3">
      <c r="C446" s="1" t="s">
        <v>69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>
        <v>0</v>
      </c>
      <c r="L446" s="8">
        <v>0</v>
      </c>
      <c r="M446" s="8">
        <v>0</v>
      </c>
      <c r="N446" s="8">
        <v>0</v>
      </c>
    </row>
    <row r="447" spans="3:14" ht="14.4" x14ac:dyDescent="0.3">
      <c r="C447" s="1" t="s">
        <v>70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>
        <v>0</v>
      </c>
      <c r="L447" s="8">
        <v>0</v>
      </c>
      <c r="M447" s="8">
        <v>0</v>
      </c>
      <c r="N447" s="8">
        <v>0</v>
      </c>
    </row>
    <row r="448" spans="3:14" ht="14.4" x14ac:dyDescent="0.3">
      <c r="C448" s="1" t="s">
        <v>191</v>
      </c>
      <c r="D448" s="8"/>
      <c r="E448" s="8"/>
      <c r="F448" s="8"/>
      <c r="G448" s="8"/>
      <c r="H448" s="8"/>
      <c r="I448" s="8"/>
      <c r="J448" s="8"/>
      <c r="L448" s="8">
        <v>0</v>
      </c>
      <c r="M448" s="8">
        <v>0</v>
      </c>
      <c r="N448" s="8">
        <v>0</v>
      </c>
    </row>
    <row r="449" spans="3:14" ht="14.4" x14ac:dyDescent="0.3">
      <c r="C449" s="1" t="s">
        <v>71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>
        <v>0</v>
      </c>
      <c r="L449" s="8">
        <v>0</v>
      </c>
      <c r="M449" s="8">
        <v>0</v>
      </c>
      <c r="N449" s="8">
        <v>0</v>
      </c>
    </row>
    <row r="450" spans="3:14" ht="14.4" x14ac:dyDescent="0.3">
      <c r="C450" s="1" t="s">
        <v>72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>
        <v>0</v>
      </c>
      <c r="L450" s="8">
        <v>0</v>
      </c>
      <c r="M450" s="8">
        <v>0</v>
      </c>
      <c r="N450" s="8">
        <v>0</v>
      </c>
    </row>
    <row r="451" spans="3:14" ht="14.4" x14ac:dyDescent="0.3">
      <c r="C451" s="1" t="s">
        <v>73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>
        <v>0</v>
      </c>
      <c r="L451" s="8">
        <v>0</v>
      </c>
      <c r="M451" s="8">
        <v>0</v>
      </c>
      <c r="N451" s="8">
        <v>0</v>
      </c>
    </row>
    <row r="452" spans="3:14" ht="14.4" x14ac:dyDescent="0.3">
      <c r="C452" s="1" t="s">
        <v>74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>
        <v>0</v>
      </c>
      <c r="L452" s="8">
        <v>0</v>
      </c>
      <c r="M452" s="8">
        <v>0</v>
      </c>
      <c r="N452" s="8">
        <v>0</v>
      </c>
    </row>
    <row r="453" spans="3:14" ht="14.4" x14ac:dyDescent="0.3">
      <c r="C453" s="1" t="s">
        <v>75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>
        <v>0</v>
      </c>
      <c r="L453" s="8">
        <v>0</v>
      </c>
      <c r="M453" s="8">
        <v>0</v>
      </c>
      <c r="N453" s="8">
        <v>0</v>
      </c>
    </row>
    <row r="454" spans="3:14" ht="14.4" x14ac:dyDescent="0.3">
      <c r="C454" s="1" t="s">
        <v>76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>
        <v>0</v>
      </c>
      <c r="L454" s="8">
        <v>0</v>
      </c>
      <c r="M454" s="8">
        <v>0</v>
      </c>
      <c r="N454" s="8">
        <v>0</v>
      </c>
    </row>
    <row r="455" spans="3:14" ht="14.4" x14ac:dyDescent="0.3">
      <c r="C455" s="1" t="s">
        <v>77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>
        <v>1</v>
      </c>
      <c r="L455" s="8">
        <v>1</v>
      </c>
      <c r="M455" s="8">
        <v>0</v>
      </c>
      <c r="N455" s="8">
        <v>0</v>
      </c>
    </row>
    <row r="456" spans="3:14" ht="14.4" x14ac:dyDescent="0.3">
      <c r="C456" s="1" t="s">
        <v>78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>
        <v>0</v>
      </c>
      <c r="L456" s="8">
        <v>0</v>
      </c>
      <c r="M456" s="8">
        <v>0</v>
      </c>
      <c r="N456" s="8">
        <v>0</v>
      </c>
    </row>
    <row r="457" spans="3:14" ht="14.4" x14ac:dyDescent="0.3">
      <c r="C457" s="1" t="s">
        <v>79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>
        <v>0</v>
      </c>
      <c r="L457" s="8">
        <v>0</v>
      </c>
      <c r="M457" s="8">
        <v>0</v>
      </c>
      <c r="N457" s="8">
        <v>0</v>
      </c>
    </row>
    <row r="458" spans="3:14" ht="14.4" x14ac:dyDescent="0.3">
      <c r="C458" s="1" t="s">
        <v>80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>
        <v>0</v>
      </c>
      <c r="L458" s="8">
        <v>0</v>
      </c>
      <c r="M458" s="8">
        <v>0</v>
      </c>
      <c r="N458" s="8">
        <v>0</v>
      </c>
    </row>
    <row r="459" spans="3:14" ht="14.4" x14ac:dyDescent="0.3">
      <c r="C459" s="1" t="s">
        <v>81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>
        <v>0</v>
      </c>
      <c r="L459" s="8">
        <v>0</v>
      </c>
      <c r="M459" s="8">
        <v>0</v>
      </c>
      <c r="N459" s="8">
        <v>0</v>
      </c>
    </row>
    <row r="460" spans="3:14" ht="14.4" x14ac:dyDescent="0.3">
      <c r="C460" s="1" t="s">
        <v>82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>
        <v>0</v>
      </c>
      <c r="L460" s="8">
        <v>0</v>
      </c>
      <c r="M460" s="8">
        <v>0</v>
      </c>
      <c r="N460" s="8">
        <v>0</v>
      </c>
    </row>
    <row r="461" spans="3:14" ht="14.4" x14ac:dyDescent="0.3">
      <c r="C461" s="1" t="s">
        <v>83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>
        <v>0</v>
      </c>
      <c r="L461" s="8">
        <v>0</v>
      </c>
      <c r="M461" s="8">
        <v>0</v>
      </c>
      <c r="N461" s="8">
        <v>0</v>
      </c>
    </row>
    <row r="462" spans="3:14" ht="14.4" x14ac:dyDescent="0.3">
      <c r="C462" s="1" t="s">
        <v>84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>
        <v>0</v>
      </c>
      <c r="L462" s="8">
        <v>0</v>
      </c>
      <c r="M462" s="8">
        <v>0</v>
      </c>
      <c r="N462" s="8">
        <v>0</v>
      </c>
    </row>
    <row r="463" spans="3:14" ht="14.4" x14ac:dyDescent="0.3">
      <c r="C463" s="1" t="s">
        <v>85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>
        <v>0</v>
      </c>
      <c r="L463" s="8">
        <v>0</v>
      </c>
      <c r="M463" s="8">
        <v>0</v>
      </c>
      <c r="N463" s="8">
        <v>0</v>
      </c>
    </row>
    <row r="464" spans="3:14" ht="14.4" x14ac:dyDescent="0.3">
      <c r="C464" s="1" t="s">
        <v>86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>
        <v>0</v>
      </c>
      <c r="L464" s="8">
        <v>0</v>
      </c>
      <c r="M464" s="8">
        <v>0</v>
      </c>
      <c r="N464" s="8">
        <v>0</v>
      </c>
    </row>
    <row r="465" spans="3:14" ht="14.4" x14ac:dyDescent="0.3">
      <c r="C465" s="1" t="s">
        <v>87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>
        <v>0</v>
      </c>
      <c r="L465" s="8">
        <v>0</v>
      </c>
      <c r="M465" s="8">
        <v>0</v>
      </c>
      <c r="N465" s="8">
        <v>0</v>
      </c>
    </row>
    <row r="466" spans="3:14" ht="14.4" x14ac:dyDescent="0.3">
      <c r="C466" s="1" t="s">
        <v>88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>
        <v>0</v>
      </c>
      <c r="L466" s="8">
        <v>0</v>
      </c>
      <c r="M466" s="8">
        <v>0</v>
      </c>
      <c r="N466" s="8">
        <v>0</v>
      </c>
    </row>
    <row r="467" spans="3:14" ht="14.4" x14ac:dyDescent="0.3">
      <c r="C467" s="1" t="s">
        <v>89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>
        <v>0</v>
      </c>
      <c r="L467" s="8">
        <v>0</v>
      </c>
      <c r="M467" s="8">
        <v>0</v>
      </c>
      <c r="N467" s="8">
        <v>0</v>
      </c>
    </row>
    <row r="468" spans="3:14" ht="14.4" x14ac:dyDescent="0.3">
      <c r="C468" s="1" t="s">
        <v>90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>
        <v>0</v>
      </c>
      <c r="L468" s="8">
        <v>0</v>
      </c>
      <c r="M468" s="8">
        <v>0</v>
      </c>
      <c r="N468" s="8">
        <v>0</v>
      </c>
    </row>
    <row r="469" spans="3:14" ht="14.4" x14ac:dyDescent="0.3">
      <c r="C469" s="1" t="s">
        <v>91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>
        <v>0</v>
      </c>
      <c r="L469" s="8">
        <v>0</v>
      </c>
      <c r="M469" s="8">
        <v>0</v>
      </c>
      <c r="N469" s="8">
        <v>0</v>
      </c>
    </row>
    <row r="470" spans="3:14" ht="14.4" x14ac:dyDescent="0.3">
      <c r="C470" s="1" t="s">
        <v>92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>
        <v>0</v>
      </c>
      <c r="L470" s="8">
        <v>0</v>
      </c>
      <c r="M470" s="8">
        <v>0</v>
      </c>
      <c r="N470" s="8">
        <v>0</v>
      </c>
    </row>
    <row r="471" spans="3:14" ht="14.4" x14ac:dyDescent="0.3">
      <c r="C471" s="1" t="s">
        <v>194</v>
      </c>
      <c r="D471" s="8"/>
      <c r="E471" s="8"/>
      <c r="F471" s="8"/>
      <c r="G471" s="8"/>
      <c r="H471" s="8"/>
      <c r="I471" s="8"/>
      <c r="J471" s="8"/>
      <c r="L471" s="8"/>
      <c r="M471" s="8">
        <v>0</v>
      </c>
      <c r="N471" s="8">
        <v>0</v>
      </c>
    </row>
    <row r="472" spans="3:14" ht="14.4" x14ac:dyDescent="0.3">
      <c r="C472" s="1" t="s">
        <v>93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>
        <v>0</v>
      </c>
      <c r="L472" s="8">
        <v>0</v>
      </c>
      <c r="M472" s="8">
        <v>0</v>
      </c>
      <c r="N472" s="8">
        <v>0</v>
      </c>
    </row>
    <row r="473" spans="3:14" ht="14.4" x14ac:dyDescent="0.3">
      <c r="C473" s="1" t="s">
        <v>94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>
        <v>0</v>
      </c>
      <c r="L473" s="8">
        <v>0</v>
      </c>
      <c r="M473" s="8">
        <v>0</v>
      </c>
      <c r="N473" s="8">
        <v>0</v>
      </c>
    </row>
    <row r="474" spans="3:14" ht="14.4" x14ac:dyDescent="0.3">
      <c r="C474" s="1" t="s">
        <v>199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>
        <v>0</v>
      </c>
      <c r="L474" s="8">
        <v>0</v>
      </c>
      <c r="M474" s="8">
        <v>0</v>
      </c>
      <c r="N474" s="8">
        <v>0</v>
      </c>
    </row>
    <row r="475" spans="3:14" ht="14.4" x14ac:dyDescent="0.3">
      <c r="C475" s="1" t="s">
        <v>95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>
        <v>0</v>
      </c>
      <c r="L475" s="8">
        <v>0</v>
      </c>
      <c r="M475" s="8">
        <v>0</v>
      </c>
      <c r="N475" s="8">
        <v>0</v>
      </c>
    </row>
    <row r="476" spans="3:14" ht="14.4" x14ac:dyDescent="0.3">
      <c r="C476" s="1" t="s">
        <v>96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>
        <v>0</v>
      </c>
      <c r="L476" s="8">
        <v>0</v>
      </c>
      <c r="M476" s="8">
        <v>0</v>
      </c>
      <c r="N476" s="8">
        <v>0</v>
      </c>
    </row>
    <row r="477" spans="3:14" ht="14.4" x14ac:dyDescent="0.3">
      <c r="C477" s="1" t="s">
        <v>97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>
        <v>0</v>
      </c>
      <c r="L477" s="8">
        <v>0</v>
      </c>
      <c r="M477" s="8">
        <v>0</v>
      </c>
      <c r="N477" s="8">
        <v>0</v>
      </c>
    </row>
    <row r="478" spans="3:14" ht="14.4" x14ac:dyDescent="0.3">
      <c r="C478" s="1" t="s">
        <v>98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>
        <v>0</v>
      </c>
      <c r="L478" s="8">
        <v>0</v>
      </c>
      <c r="M478" s="8">
        <v>0</v>
      </c>
      <c r="N478" s="8">
        <v>0</v>
      </c>
    </row>
    <row r="479" spans="3:14" ht="14.4" x14ac:dyDescent="0.3">
      <c r="C479" s="1" t="s">
        <v>99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>
        <v>0</v>
      </c>
      <c r="L479" s="8">
        <v>0</v>
      </c>
      <c r="M479" s="8">
        <v>0</v>
      </c>
      <c r="N479" s="8">
        <v>0</v>
      </c>
    </row>
    <row r="480" spans="3:14" ht="14.4" x14ac:dyDescent="0.3">
      <c r="C480" s="1" t="s">
        <v>100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>
        <v>0</v>
      </c>
      <c r="L480" s="8">
        <v>0</v>
      </c>
      <c r="M480" s="8">
        <v>0</v>
      </c>
      <c r="N480" s="8">
        <v>0</v>
      </c>
    </row>
    <row r="481" spans="3:14" ht="14.4" x14ac:dyDescent="0.3">
      <c r="C481" s="1" t="s">
        <v>101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>
        <v>0</v>
      </c>
      <c r="L481" s="8">
        <v>0</v>
      </c>
      <c r="M481" s="8">
        <v>0</v>
      </c>
      <c r="N481" s="8">
        <v>0</v>
      </c>
    </row>
    <row r="482" spans="3:14" ht="14.4" x14ac:dyDescent="0.3">
      <c r="C482" s="1" t="s">
        <v>102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>
        <v>0</v>
      </c>
      <c r="L482" s="8">
        <v>0</v>
      </c>
      <c r="M482" s="8">
        <v>0</v>
      </c>
      <c r="N482" s="8">
        <v>0</v>
      </c>
    </row>
    <row r="483" spans="3:14" ht="14.4" x14ac:dyDescent="0.3">
      <c r="C483" s="1" t="s">
        <v>103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>
        <v>0</v>
      </c>
      <c r="L483" s="8">
        <v>0</v>
      </c>
      <c r="M483" s="8">
        <v>0</v>
      </c>
      <c r="N483" s="8">
        <v>0</v>
      </c>
    </row>
    <row r="484" spans="3:14" ht="14.4" x14ac:dyDescent="0.3">
      <c r="C484" s="1" t="s">
        <v>104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>
        <v>0</v>
      </c>
      <c r="L484" s="8">
        <v>0</v>
      </c>
      <c r="M484" s="8">
        <v>0</v>
      </c>
      <c r="N484" s="8">
        <v>0</v>
      </c>
    </row>
    <row r="485" spans="3:14" ht="14.4" x14ac:dyDescent="0.3">
      <c r="C485" s="1" t="s">
        <v>105</v>
      </c>
      <c r="D485" s="8">
        <v>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>
        <v>0</v>
      </c>
      <c r="L485" s="8">
        <v>0</v>
      </c>
      <c r="M485" s="8">
        <v>0</v>
      </c>
      <c r="N485" s="8">
        <v>0</v>
      </c>
    </row>
    <row r="486" spans="3:14" ht="14.4" x14ac:dyDescent="0.3">
      <c r="C486" s="1" t="s">
        <v>106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>
        <v>0</v>
      </c>
      <c r="L486" s="8">
        <v>0</v>
      </c>
      <c r="M486" s="8">
        <v>0</v>
      </c>
      <c r="N486" s="8">
        <v>0</v>
      </c>
    </row>
    <row r="487" spans="3:14" ht="14.4" x14ac:dyDescent="0.3">
      <c r="C487" s="1" t="s">
        <v>200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>
        <v>0</v>
      </c>
      <c r="L487" s="8">
        <v>0</v>
      </c>
      <c r="M487" s="8">
        <v>0</v>
      </c>
      <c r="N487" s="8">
        <v>0</v>
      </c>
    </row>
    <row r="488" spans="3:14" ht="14.4" x14ac:dyDescent="0.3">
      <c r="C488" s="1" t="s">
        <v>107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>
        <v>0</v>
      </c>
      <c r="L488" s="8">
        <v>0</v>
      </c>
      <c r="M488" s="8">
        <v>0</v>
      </c>
      <c r="N488" s="8">
        <v>0</v>
      </c>
    </row>
    <row r="489" spans="3:14" ht="14.4" x14ac:dyDescent="0.3">
      <c r="C489" s="1" t="s">
        <v>108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>
        <v>0</v>
      </c>
      <c r="L489" s="8">
        <v>0</v>
      </c>
      <c r="M489" s="8">
        <v>0</v>
      </c>
      <c r="N489" s="8">
        <v>0</v>
      </c>
    </row>
    <row r="490" spans="3:14" ht="14.4" x14ac:dyDescent="0.3">
      <c r="C490" s="1" t="s">
        <v>109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>
        <v>0</v>
      </c>
      <c r="L490" s="8">
        <v>0</v>
      </c>
      <c r="M490" s="8">
        <v>0</v>
      </c>
      <c r="N490" s="8">
        <v>0</v>
      </c>
    </row>
    <row r="491" spans="3:14" ht="14.4" x14ac:dyDescent="0.3">
      <c r="C491" s="1" t="s">
        <v>110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>
        <v>0</v>
      </c>
      <c r="L491" s="8">
        <v>0</v>
      </c>
      <c r="M491" s="8">
        <v>0</v>
      </c>
      <c r="N491" s="8">
        <v>0</v>
      </c>
    </row>
    <row r="492" spans="3:14" ht="14.4" x14ac:dyDescent="0.3">
      <c r="C492" s="1" t="s">
        <v>111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>
        <v>0</v>
      </c>
      <c r="L492" s="8">
        <v>0</v>
      </c>
      <c r="M492" s="8">
        <v>0</v>
      </c>
      <c r="N492" s="8">
        <v>0</v>
      </c>
    </row>
    <row r="493" spans="3:14" ht="14.4" x14ac:dyDescent="0.3">
      <c r="C493" s="1" t="s">
        <v>112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>
        <v>0</v>
      </c>
      <c r="L493" s="8">
        <v>0</v>
      </c>
      <c r="M493" s="8">
        <v>0</v>
      </c>
      <c r="N493" s="8">
        <v>0</v>
      </c>
    </row>
    <row r="494" spans="3:14" ht="14.4" x14ac:dyDescent="0.3">
      <c r="C494" s="1" t="s">
        <v>113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>
        <v>0</v>
      </c>
      <c r="L494" s="8">
        <v>0</v>
      </c>
      <c r="M494" s="8">
        <v>0</v>
      </c>
      <c r="N494" s="8">
        <v>0</v>
      </c>
    </row>
    <row r="495" spans="3:14" ht="14.4" x14ac:dyDescent="0.3">
      <c r="C495" s="1" t="s">
        <v>114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>
        <v>0</v>
      </c>
      <c r="L495" s="8">
        <v>0</v>
      </c>
      <c r="M495" s="8">
        <v>0</v>
      </c>
      <c r="N495" s="8">
        <v>0</v>
      </c>
    </row>
    <row r="496" spans="3:14" ht="14.4" x14ac:dyDescent="0.3">
      <c r="C496" s="1" t="s">
        <v>115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>
        <v>0</v>
      </c>
      <c r="L496" s="8">
        <v>0</v>
      </c>
      <c r="M496" s="8">
        <v>0</v>
      </c>
      <c r="N496" s="8">
        <v>0</v>
      </c>
    </row>
    <row r="497" spans="3:14" ht="14.4" x14ac:dyDescent="0.3">
      <c r="C497" s="1" t="s">
        <v>116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>
        <v>0</v>
      </c>
      <c r="L497" s="8">
        <v>0</v>
      </c>
      <c r="M497" s="8">
        <v>0</v>
      </c>
      <c r="N497" s="8">
        <v>0</v>
      </c>
    </row>
    <row r="498" spans="3:14" ht="14.4" x14ac:dyDescent="0.3">
      <c r="C498" s="1" t="s">
        <v>117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>
        <v>0</v>
      </c>
      <c r="L498" s="8">
        <v>0</v>
      </c>
      <c r="M498" s="8">
        <v>0</v>
      </c>
      <c r="N498" s="8">
        <v>0</v>
      </c>
    </row>
    <row r="499" spans="3:14" ht="14.4" x14ac:dyDescent="0.3">
      <c r="C499" s="1" t="s">
        <v>118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>
        <v>0</v>
      </c>
      <c r="L499" s="8">
        <v>0</v>
      </c>
      <c r="M499" s="8">
        <v>0</v>
      </c>
      <c r="N499" s="8">
        <v>0</v>
      </c>
    </row>
    <row r="500" spans="3:14" ht="14.4" x14ac:dyDescent="0.3">
      <c r="C500" s="1" t="s">
        <v>119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>
        <v>0</v>
      </c>
      <c r="L500" s="8">
        <v>0</v>
      </c>
      <c r="M500" s="8">
        <v>0</v>
      </c>
      <c r="N500" s="8">
        <v>0</v>
      </c>
    </row>
    <row r="501" spans="3:14" ht="14.4" x14ac:dyDescent="0.3">
      <c r="C501" s="1" t="s">
        <v>120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>
        <v>0</v>
      </c>
      <c r="L501" s="8">
        <v>0</v>
      </c>
      <c r="M501" s="8">
        <v>0</v>
      </c>
      <c r="N501" s="8">
        <v>0</v>
      </c>
    </row>
    <row r="502" spans="3:14" ht="14.4" x14ac:dyDescent="0.3">
      <c r="C502" s="1" t="s">
        <v>121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>
        <v>0</v>
      </c>
      <c r="L502" s="8">
        <v>0</v>
      </c>
      <c r="M502" s="8">
        <v>0</v>
      </c>
      <c r="N502" s="8">
        <v>0</v>
      </c>
    </row>
    <row r="503" spans="3:14" ht="14.4" x14ac:dyDescent="0.3">
      <c r="C503" s="1" t="s">
        <v>122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>
        <v>0</v>
      </c>
      <c r="L503" s="8">
        <v>0</v>
      </c>
      <c r="M503" s="8">
        <v>0</v>
      </c>
      <c r="N503" s="8">
        <v>0</v>
      </c>
    </row>
    <row r="504" spans="3:14" ht="14.4" x14ac:dyDescent="0.3">
      <c r="C504" s="1" t="s">
        <v>123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>
        <v>0</v>
      </c>
      <c r="L504" s="8">
        <v>0</v>
      </c>
      <c r="M504" s="8">
        <v>0</v>
      </c>
      <c r="N504" s="8">
        <v>0</v>
      </c>
    </row>
    <row r="505" spans="3:14" ht="14.4" x14ac:dyDescent="0.3">
      <c r="C505" s="1" t="s">
        <v>124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>
        <v>0</v>
      </c>
      <c r="L505" s="8">
        <v>0</v>
      </c>
      <c r="M505" s="8">
        <v>0</v>
      </c>
      <c r="N505" s="8">
        <v>0</v>
      </c>
    </row>
    <row r="506" spans="3:14" ht="14.4" x14ac:dyDescent="0.3">
      <c r="C506" s="1" t="s">
        <v>125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>
        <v>0</v>
      </c>
      <c r="L506" s="8">
        <v>0</v>
      </c>
      <c r="M506" s="8">
        <v>0</v>
      </c>
      <c r="N506" s="8">
        <v>0</v>
      </c>
    </row>
    <row r="507" spans="3:14" ht="14.4" x14ac:dyDescent="0.3">
      <c r="C507" s="1" t="s">
        <v>126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>
        <v>0</v>
      </c>
      <c r="L507" s="8">
        <v>0</v>
      </c>
      <c r="M507" s="8">
        <v>0</v>
      </c>
      <c r="N507" s="8">
        <v>0</v>
      </c>
    </row>
    <row r="508" spans="3:14" ht="14.4" x14ac:dyDescent="0.3">
      <c r="C508" s="1" t="s">
        <v>192</v>
      </c>
      <c r="D508" s="8"/>
      <c r="E508" s="8"/>
      <c r="F508" s="8"/>
      <c r="G508" s="8"/>
      <c r="H508" s="8"/>
      <c r="I508" s="8"/>
      <c r="J508" s="8"/>
      <c r="L508" s="8">
        <v>0</v>
      </c>
      <c r="M508" s="8">
        <v>0</v>
      </c>
      <c r="N508" s="8">
        <v>0</v>
      </c>
    </row>
    <row r="509" spans="3:14" ht="14.4" x14ac:dyDescent="0.3">
      <c r="C509" s="1" t="s">
        <v>127</v>
      </c>
      <c r="D509" s="8">
        <v>0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>
        <v>0</v>
      </c>
      <c r="L509" s="8">
        <v>0</v>
      </c>
      <c r="M509" s="8">
        <v>0</v>
      </c>
      <c r="N509" s="8">
        <v>0</v>
      </c>
    </row>
    <row r="510" spans="3:14" ht="14.4" x14ac:dyDescent="0.3">
      <c r="C510" s="1" t="s">
        <v>128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>
        <v>0</v>
      </c>
      <c r="L510" s="8">
        <v>0</v>
      </c>
      <c r="M510" s="8">
        <v>0</v>
      </c>
      <c r="N510" s="8">
        <v>0</v>
      </c>
    </row>
    <row r="511" spans="3:14" ht="14.4" x14ac:dyDescent="0.3">
      <c r="C511" s="1" t="s">
        <v>129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>
        <v>0</v>
      </c>
      <c r="L511" s="8">
        <v>0</v>
      </c>
      <c r="M511" s="8">
        <v>0</v>
      </c>
      <c r="N511" s="8">
        <v>0</v>
      </c>
    </row>
    <row r="512" spans="3:14" ht="14.4" x14ac:dyDescent="0.3">
      <c r="C512" s="1" t="s">
        <v>130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>
        <v>0</v>
      </c>
      <c r="L512" s="8">
        <v>0</v>
      </c>
      <c r="M512" s="8">
        <v>0</v>
      </c>
      <c r="N512" s="8">
        <v>0</v>
      </c>
    </row>
    <row r="513" spans="3:14" ht="14.4" x14ac:dyDescent="0.3">
      <c r="C513" s="1" t="s">
        <v>131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>
        <v>0</v>
      </c>
      <c r="L513" s="8">
        <v>0</v>
      </c>
      <c r="M513" s="8">
        <v>0</v>
      </c>
      <c r="N513" s="8">
        <v>0</v>
      </c>
    </row>
    <row r="514" spans="3:14" ht="14.4" x14ac:dyDescent="0.3">
      <c r="C514" s="1" t="s">
        <v>132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>
        <v>0</v>
      </c>
      <c r="L514" s="8">
        <v>0</v>
      </c>
      <c r="M514" s="8">
        <v>0</v>
      </c>
      <c r="N514" s="8">
        <v>0</v>
      </c>
    </row>
    <row r="515" spans="3:14" ht="14.4" x14ac:dyDescent="0.3">
      <c r="C515" s="1" t="s">
        <v>133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>
        <v>0</v>
      </c>
      <c r="L515" s="8">
        <v>0</v>
      </c>
      <c r="M515" s="8">
        <v>0</v>
      </c>
      <c r="N515" s="8">
        <v>0</v>
      </c>
    </row>
    <row r="516" spans="3:14" ht="14.4" x14ac:dyDescent="0.3">
      <c r="C516" s="1" t="s">
        <v>134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>
        <v>0</v>
      </c>
      <c r="L516" s="8">
        <v>0</v>
      </c>
      <c r="M516" s="8">
        <v>0</v>
      </c>
      <c r="N516" s="8">
        <v>0</v>
      </c>
    </row>
    <row r="517" spans="3:14" ht="14.4" x14ac:dyDescent="0.3">
      <c r="C517" s="1" t="s">
        <v>135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>
        <v>0</v>
      </c>
      <c r="L517" s="8">
        <v>0</v>
      </c>
      <c r="M517" s="8">
        <v>0</v>
      </c>
      <c r="N517" s="8">
        <v>0</v>
      </c>
    </row>
    <row r="518" spans="3:14" ht="14.4" x14ac:dyDescent="0.3">
      <c r="C518" s="1" t="s">
        <v>136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>
        <v>0</v>
      </c>
      <c r="L518" s="8">
        <v>0</v>
      </c>
      <c r="M518" s="8">
        <v>0</v>
      </c>
      <c r="N518" s="8">
        <v>0</v>
      </c>
    </row>
    <row r="519" spans="3:14" ht="14.4" x14ac:dyDescent="0.3">
      <c r="C519" s="1" t="s">
        <v>137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>
        <v>0</v>
      </c>
      <c r="L519" s="8">
        <v>0</v>
      </c>
      <c r="M519" s="8">
        <v>0</v>
      </c>
      <c r="N519" s="8">
        <v>0</v>
      </c>
    </row>
    <row r="520" spans="3:14" ht="14.4" x14ac:dyDescent="0.3">
      <c r="C520" s="1" t="s">
        <v>138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>
        <v>0</v>
      </c>
      <c r="L520" s="8">
        <v>0</v>
      </c>
      <c r="M520" s="8">
        <v>0</v>
      </c>
      <c r="N520" s="8">
        <v>0</v>
      </c>
    </row>
    <row r="521" spans="3:14" ht="14.4" x14ac:dyDescent="0.3">
      <c r="C521" s="1" t="s">
        <v>139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>
        <v>0</v>
      </c>
      <c r="L521" s="8">
        <v>0</v>
      </c>
      <c r="M521" s="8">
        <v>0</v>
      </c>
      <c r="N521" s="8">
        <v>0</v>
      </c>
    </row>
    <row r="522" spans="3:14" ht="14.4" x14ac:dyDescent="0.3">
      <c r="C522" s="1" t="s">
        <v>140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>
        <v>0</v>
      </c>
      <c r="L522" s="8">
        <v>0</v>
      </c>
      <c r="M522" s="8">
        <v>0</v>
      </c>
      <c r="N522" s="8">
        <v>0</v>
      </c>
    </row>
    <row r="523" spans="3:14" ht="14.4" x14ac:dyDescent="0.3">
      <c r="C523" s="1" t="s">
        <v>141</v>
      </c>
      <c r="D523" s="8">
        <v>0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>
        <v>0</v>
      </c>
      <c r="L523" s="8">
        <v>0</v>
      </c>
      <c r="M523" s="8">
        <v>0</v>
      </c>
      <c r="N523" s="8">
        <v>0</v>
      </c>
    </row>
    <row r="524" spans="3:14" ht="14.4" x14ac:dyDescent="0.3">
      <c r="C524" s="1" t="s">
        <v>142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>
        <v>0</v>
      </c>
      <c r="L524" s="8">
        <v>0</v>
      </c>
      <c r="M524" s="8">
        <v>0</v>
      </c>
      <c r="N524" s="8">
        <v>0</v>
      </c>
    </row>
    <row r="525" spans="3:14" ht="14.4" x14ac:dyDescent="0.3">
      <c r="C525" s="1" t="s">
        <v>143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>
        <v>0</v>
      </c>
      <c r="L525" s="8">
        <v>0</v>
      </c>
      <c r="M525" s="8">
        <v>0</v>
      </c>
      <c r="N525" s="8">
        <v>0</v>
      </c>
    </row>
    <row r="526" spans="3:14" ht="14.4" x14ac:dyDescent="0.3">
      <c r="C526" s="1" t="s">
        <v>144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>
        <v>0</v>
      </c>
      <c r="L526" s="8">
        <v>0</v>
      </c>
      <c r="M526" s="8">
        <v>0</v>
      </c>
      <c r="N526" s="8">
        <v>0</v>
      </c>
    </row>
    <row r="527" spans="3:14" ht="14.4" x14ac:dyDescent="0.3">
      <c r="C527" s="1" t="s">
        <v>145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>
        <v>0</v>
      </c>
      <c r="L527" s="8">
        <v>0</v>
      </c>
      <c r="M527" s="8">
        <v>0</v>
      </c>
      <c r="N527" s="8">
        <v>0</v>
      </c>
    </row>
    <row r="528" spans="3:14" ht="14.4" x14ac:dyDescent="0.3">
      <c r="C528" s="1" t="s">
        <v>146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>
        <v>0</v>
      </c>
      <c r="L528" s="8">
        <v>0</v>
      </c>
      <c r="M528" s="8">
        <v>0</v>
      </c>
      <c r="N528" s="8">
        <v>0</v>
      </c>
    </row>
    <row r="529" spans="3:14" ht="14.4" x14ac:dyDescent="0.3">
      <c r="C529" s="1" t="s">
        <v>147</v>
      </c>
      <c r="D529" s="8">
        <v>0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>
        <v>0</v>
      </c>
      <c r="L529" s="8">
        <v>0</v>
      </c>
      <c r="M529" s="8">
        <v>0</v>
      </c>
      <c r="N529" s="8">
        <v>0</v>
      </c>
    </row>
    <row r="530" spans="3:14" ht="14.4" x14ac:dyDescent="0.3">
      <c r="C530" s="1" t="s">
        <v>148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>
        <v>0</v>
      </c>
      <c r="L530" s="8">
        <v>0</v>
      </c>
      <c r="M530" s="8">
        <v>0</v>
      </c>
      <c r="N530" s="8">
        <v>0</v>
      </c>
    </row>
    <row r="531" spans="3:14" ht="14.4" x14ac:dyDescent="0.3">
      <c r="C531" s="1" t="s">
        <v>149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>
        <v>0</v>
      </c>
      <c r="L531" s="8">
        <v>0</v>
      </c>
      <c r="M531" s="8">
        <v>0</v>
      </c>
      <c r="N531" s="8">
        <v>0</v>
      </c>
    </row>
    <row r="532" spans="3:14" ht="14.4" x14ac:dyDescent="0.3">
      <c r="C532" s="1" t="s">
        <v>150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>
        <v>0</v>
      </c>
      <c r="L532" s="8">
        <v>0</v>
      </c>
      <c r="M532" s="8">
        <v>0</v>
      </c>
      <c r="N532" s="8">
        <v>0</v>
      </c>
    </row>
    <row r="533" spans="3:14" ht="14.4" x14ac:dyDescent="0.3">
      <c r="C533" s="1" t="s">
        <v>151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>
        <v>0</v>
      </c>
      <c r="L533" s="8">
        <v>0</v>
      </c>
      <c r="M533" s="8">
        <v>0</v>
      </c>
      <c r="N533" s="8">
        <v>0</v>
      </c>
    </row>
    <row r="534" spans="3:14" ht="14.4" x14ac:dyDescent="0.3">
      <c r="C534" s="1" t="s">
        <v>152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>
        <v>0</v>
      </c>
      <c r="L534" s="8">
        <v>0</v>
      </c>
      <c r="M534" s="8">
        <v>0</v>
      </c>
      <c r="N534" s="8">
        <v>0</v>
      </c>
    </row>
    <row r="535" spans="3:14" ht="14.4" x14ac:dyDescent="0.3">
      <c r="C535" s="1" t="s">
        <v>153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>
        <v>0</v>
      </c>
      <c r="L535" s="8">
        <v>0</v>
      </c>
      <c r="M535" s="8">
        <v>0</v>
      </c>
      <c r="N535" s="8">
        <v>0</v>
      </c>
    </row>
    <row r="536" spans="3:14" ht="14.4" x14ac:dyDescent="0.3">
      <c r="C536" s="1" t="s">
        <v>201</v>
      </c>
      <c r="D536" s="8"/>
      <c r="E536" s="8"/>
      <c r="F536" s="8"/>
      <c r="G536" s="8"/>
      <c r="H536" s="8"/>
      <c r="I536" s="8"/>
      <c r="J536" s="8"/>
      <c r="L536" s="8"/>
      <c r="M536" s="8"/>
      <c r="N536" s="8">
        <v>0</v>
      </c>
    </row>
    <row r="537" spans="3:14" ht="14.4" x14ac:dyDescent="0.3">
      <c r="C537" s="1" t="s">
        <v>154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>
        <v>0</v>
      </c>
      <c r="L537" s="8">
        <v>0</v>
      </c>
      <c r="M537" s="8">
        <v>0</v>
      </c>
      <c r="N537" s="8">
        <v>0</v>
      </c>
    </row>
    <row r="538" spans="3:14" ht="14.4" x14ac:dyDescent="0.3">
      <c r="C538" s="1" t="s">
        <v>155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>
        <v>0</v>
      </c>
      <c r="L538" s="8">
        <v>0</v>
      </c>
      <c r="M538" s="8">
        <v>0</v>
      </c>
      <c r="N538" s="8">
        <v>0</v>
      </c>
    </row>
    <row r="539" spans="3:14" ht="14.4" x14ac:dyDescent="0.3">
      <c r="C539" s="1" t="s">
        <v>156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>
        <v>0</v>
      </c>
      <c r="L539" s="8">
        <v>0</v>
      </c>
      <c r="M539" s="8">
        <v>0</v>
      </c>
      <c r="N539" s="8">
        <v>0</v>
      </c>
    </row>
    <row r="540" spans="3:14" ht="14.4" x14ac:dyDescent="0.3">
      <c r="C540" s="1" t="s">
        <v>157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>
        <v>0</v>
      </c>
      <c r="L540" s="8">
        <v>0</v>
      </c>
      <c r="M540" s="8">
        <v>0</v>
      </c>
      <c r="N540" s="8">
        <v>0</v>
      </c>
    </row>
    <row r="541" spans="3:14" ht="14.4" x14ac:dyDescent="0.3">
      <c r="C541" s="1" t="s">
        <v>195</v>
      </c>
      <c r="D541" s="8"/>
      <c r="E541" s="8"/>
      <c r="F541" s="8"/>
      <c r="G541" s="8"/>
      <c r="H541" s="8"/>
      <c r="I541" s="8"/>
      <c r="J541" s="8"/>
      <c r="L541" s="8"/>
      <c r="M541" s="8">
        <v>0</v>
      </c>
      <c r="N541" s="8">
        <v>0</v>
      </c>
    </row>
    <row r="542" spans="3:14" ht="14.4" x14ac:dyDescent="0.3">
      <c r="C542" s="1" t="s">
        <v>158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>
        <v>0</v>
      </c>
      <c r="L542" s="8">
        <v>0</v>
      </c>
      <c r="M542" s="8">
        <v>0</v>
      </c>
      <c r="N542" s="8">
        <v>0</v>
      </c>
    </row>
    <row r="543" spans="3:14" ht="14.4" x14ac:dyDescent="0.3">
      <c r="C543" s="1" t="s">
        <v>159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>
        <v>0</v>
      </c>
      <c r="L543" s="8">
        <v>0</v>
      </c>
      <c r="M543" s="8">
        <v>0</v>
      </c>
      <c r="N543" s="8">
        <v>0</v>
      </c>
    </row>
    <row r="544" spans="3:14" ht="14.4" x14ac:dyDescent="0.3">
      <c r="C544" s="1" t="s">
        <v>160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>
        <v>0</v>
      </c>
      <c r="L544" s="8">
        <v>0</v>
      </c>
      <c r="M544" s="8">
        <v>0</v>
      </c>
      <c r="N544" s="8">
        <v>0</v>
      </c>
    </row>
    <row r="545" spans="2:14" ht="14.4" x14ac:dyDescent="0.3">
      <c r="C545" s="1" t="s">
        <v>161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>
        <v>0</v>
      </c>
      <c r="L545" s="8">
        <v>0</v>
      </c>
      <c r="M545" s="8">
        <v>0</v>
      </c>
      <c r="N545" s="8">
        <v>0</v>
      </c>
    </row>
    <row r="546" spans="2:14" ht="14.4" x14ac:dyDescent="0.3">
      <c r="C546" s="1" t="s">
        <v>162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>
        <v>0</v>
      </c>
      <c r="L546" s="8">
        <v>0</v>
      </c>
      <c r="M546" s="8">
        <v>0</v>
      </c>
      <c r="N546" s="8">
        <v>0</v>
      </c>
    </row>
    <row r="547" spans="2:14" ht="14.4" x14ac:dyDescent="0.3">
      <c r="C547" s="1" t="s">
        <v>163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>
        <v>0</v>
      </c>
      <c r="L547" s="8">
        <v>0</v>
      </c>
      <c r="M547" s="8">
        <v>0</v>
      </c>
      <c r="N547" s="8">
        <v>0</v>
      </c>
    </row>
    <row r="548" spans="2:14" ht="14.4" x14ac:dyDescent="0.3">
      <c r="C548" s="1" t="s">
        <v>164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>
        <v>0</v>
      </c>
      <c r="L548" s="8">
        <v>0</v>
      </c>
      <c r="M548" s="8">
        <v>0</v>
      </c>
      <c r="N548" s="8">
        <v>0</v>
      </c>
    </row>
    <row r="549" spans="2:14" ht="14.4" x14ac:dyDescent="0.3">
      <c r="C549" s="1" t="s">
        <v>165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>
        <v>0</v>
      </c>
      <c r="L549" s="8">
        <v>0</v>
      </c>
      <c r="M549" s="8">
        <v>0</v>
      </c>
      <c r="N549" s="8">
        <v>0</v>
      </c>
    </row>
    <row r="550" spans="2:14" ht="14.4" x14ac:dyDescent="0.3">
      <c r="C550" s="1" t="s">
        <v>166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>
        <v>0</v>
      </c>
      <c r="L550" s="8">
        <v>0</v>
      </c>
      <c r="M550" s="8">
        <v>0</v>
      </c>
      <c r="N550" s="8">
        <v>0</v>
      </c>
    </row>
    <row r="551" spans="2:14" ht="14.4" x14ac:dyDescent="0.3">
      <c r="C551" s="1" t="s">
        <v>167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>
        <v>0</v>
      </c>
      <c r="L551" s="8">
        <v>0</v>
      </c>
      <c r="M551" s="8">
        <v>0</v>
      </c>
      <c r="N551" s="8">
        <v>0</v>
      </c>
    </row>
    <row r="552" spans="2:14" ht="14.4" x14ac:dyDescent="0.3">
      <c r="C552" s="1" t="s">
        <v>168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>
        <v>0</v>
      </c>
      <c r="L552" s="8">
        <v>0</v>
      </c>
      <c r="M552" s="8">
        <v>0</v>
      </c>
      <c r="N552" s="8">
        <v>0</v>
      </c>
    </row>
    <row r="553" spans="2:14" ht="14.4" x14ac:dyDescent="0.3">
      <c r="C553" s="1" t="s">
        <v>169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>
        <v>0</v>
      </c>
      <c r="L553" s="8">
        <v>0</v>
      </c>
      <c r="M553" s="8">
        <v>0</v>
      </c>
      <c r="N553" s="8">
        <v>0</v>
      </c>
    </row>
    <row r="554" spans="2:14" ht="14.4" x14ac:dyDescent="0.3">
      <c r="C554" s="1" t="s">
        <v>170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>
        <v>0</v>
      </c>
      <c r="L554" s="8">
        <v>0</v>
      </c>
      <c r="M554" s="8">
        <v>0</v>
      </c>
      <c r="N554" s="8">
        <v>0</v>
      </c>
    </row>
    <row r="555" spans="2:14" ht="14.4" x14ac:dyDescent="0.3">
      <c r="C555" s="1" t="s">
        <v>171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>
        <v>0</v>
      </c>
      <c r="L555" s="8">
        <v>0</v>
      </c>
      <c r="M555" s="8">
        <v>0</v>
      </c>
      <c r="N555" s="8">
        <v>0</v>
      </c>
    </row>
    <row r="556" spans="2:14" ht="14.4" x14ac:dyDescent="0.3">
      <c r="C556" s="1" t="s">
        <v>172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>
        <v>0</v>
      </c>
      <c r="L556" s="8">
        <v>0</v>
      </c>
      <c r="M556" s="8">
        <v>0</v>
      </c>
      <c r="N556" s="8">
        <v>0</v>
      </c>
    </row>
    <row r="557" spans="2:14" ht="14.4" x14ac:dyDescent="0.3">
      <c r="C557" s="1" t="s">
        <v>173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>
        <v>0</v>
      </c>
      <c r="L557" s="8">
        <v>0</v>
      </c>
      <c r="M557" s="8">
        <v>0</v>
      </c>
      <c r="N557" s="8">
        <v>0</v>
      </c>
    </row>
    <row r="558" spans="2:14" ht="14.4" x14ac:dyDescent="0.3">
      <c r="C558" s="1" t="s">
        <v>174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>
        <v>0</v>
      </c>
      <c r="L558" s="8">
        <v>0</v>
      </c>
      <c r="M558" s="8">
        <v>0</v>
      </c>
      <c r="N558" s="8">
        <v>0</v>
      </c>
    </row>
    <row r="559" spans="2:14" ht="14.4" x14ac:dyDescent="0.3">
      <c r="C559" s="1" t="s">
        <v>175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>
        <v>0</v>
      </c>
      <c r="L559" s="8">
        <v>0</v>
      </c>
      <c r="M559" s="8">
        <v>0</v>
      </c>
      <c r="N559" s="8">
        <v>0</v>
      </c>
    </row>
    <row r="560" spans="2:14" ht="14.4" x14ac:dyDescent="0.3">
      <c r="B560" s="1" t="s">
        <v>185</v>
      </c>
      <c r="C560" s="1" t="s">
        <v>176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>
        <v>0</v>
      </c>
      <c r="L560" s="8">
        <v>0</v>
      </c>
      <c r="M560" s="8">
        <v>0</v>
      </c>
      <c r="N560" s="8">
        <v>0</v>
      </c>
    </row>
    <row r="561" spans="3:14" ht="14.4" x14ac:dyDescent="0.3">
      <c r="C561" s="1" t="s">
        <v>177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>
        <v>0</v>
      </c>
      <c r="L561" s="8">
        <v>0</v>
      </c>
      <c r="M561" s="8">
        <v>0</v>
      </c>
      <c r="N561" s="8">
        <v>0</v>
      </c>
    </row>
    <row r="562" spans="3:14" ht="14.4" x14ac:dyDescent="0.3">
      <c r="C562" s="1" t="s">
        <v>178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>
        <v>0</v>
      </c>
      <c r="L562" s="8">
        <v>0</v>
      </c>
      <c r="M562" s="8">
        <v>0</v>
      </c>
      <c r="N562" s="8">
        <v>0</v>
      </c>
    </row>
    <row r="563" spans="3:14" ht="14.4" x14ac:dyDescent="0.3">
      <c r="C563" s="1" t="s">
        <v>179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>
        <v>0</v>
      </c>
      <c r="L563" s="8">
        <v>0</v>
      </c>
      <c r="M563" s="8">
        <v>0</v>
      </c>
      <c r="N563" s="8">
        <v>0</v>
      </c>
    </row>
    <row r="564" spans="3:14" ht="14.4" x14ac:dyDescent="0.3">
      <c r="C564" s="1" t="s">
        <v>180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>
        <v>0</v>
      </c>
      <c r="L564" s="8">
        <v>0</v>
      </c>
      <c r="M564" s="8">
        <v>0</v>
      </c>
      <c r="N564" s="8">
        <v>0</v>
      </c>
    </row>
    <row r="565" spans="3:14" ht="14.4" x14ac:dyDescent="0.3">
      <c r="C565" s="1" t="s">
        <v>181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>
        <v>0</v>
      </c>
      <c r="L565" s="8">
        <v>0</v>
      </c>
      <c r="M565" s="8">
        <v>0</v>
      </c>
      <c r="N565" s="8">
        <v>0</v>
      </c>
    </row>
    <row r="566" spans="3:14" ht="14.4" x14ac:dyDescent="0.3">
      <c r="C566" s="1" t="s">
        <v>182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>
        <v>0</v>
      </c>
      <c r="L566" s="8">
        <v>0</v>
      </c>
      <c r="M566" s="8">
        <v>0</v>
      </c>
      <c r="N566" s="8">
        <v>0</v>
      </c>
    </row>
    <row r="567" spans="3:14" ht="14.4" x14ac:dyDescent="0.3">
      <c r="C567" s="1"/>
      <c r="D567" s="8"/>
      <c r="E567" s="8"/>
      <c r="F567" s="8"/>
      <c r="G567" s="8"/>
      <c r="H567" s="8"/>
      <c r="I567" s="8"/>
      <c r="J567" s="8"/>
      <c r="L567" s="8"/>
    </row>
    <row r="568" spans="3:14" ht="14.4" x14ac:dyDescent="0.3">
      <c r="C568" s="1" t="s">
        <v>8</v>
      </c>
      <c r="D568" s="8">
        <v>944</v>
      </c>
      <c r="E568" s="8">
        <v>915</v>
      </c>
      <c r="F568" s="8">
        <v>914</v>
      </c>
      <c r="G568" s="8">
        <v>917</v>
      </c>
      <c r="H568" s="8">
        <v>920</v>
      </c>
      <c r="I568" s="8">
        <v>918</v>
      </c>
      <c r="J568" s="8">
        <v>915</v>
      </c>
      <c r="K568">
        <v>962</v>
      </c>
      <c r="L568" s="8">
        <v>894</v>
      </c>
      <c r="M568" s="8">
        <v>862</v>
      </c>
      <c r="N568" s="8">
        <v>852</v>
      </c>
    </row>
    <row r="569" spans="3:14" ht="14.4" x14ac:dyDescent="0.3">
      <c r="C569" s="1" t="s">
        <v>9</v>
      </c>
      <c r="D569" s="8">
        <v>918</v>
      </c>
      <c r="E569" s="8">
        <v>892</v>
      </c>
      <c r="F569" s="8">
        <v>894</v>
      </c>
      <c r="G569" s="8">
        <v>891</v>
      </c>
      <c r="H569" s="8">
        <v>893</v>
      </c>
      <c r="I569" s="8">
        <v>867</v>
      </c>
      <c r="J569" s="8">
        <v>815</v>
      </c>
      <c r="K569">
        <v>828</v>
      </c>
      <c r="L569" s="8">
        <v>827</v>
      </c>
      <c r="M569" s="8">
        <v>806</v>
      </c>
      <c r="N569" s="8">
        <v>804</v>
      </c>
    </row>
    <row r="570" spans="3:14" ht="14.4" x14ac:dyDescent="0.3">
      <c r="C570" s="1" t="s">
        <v>10</v>
      </c>
      <c r="D570" s="8">
        <v>1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1</v>
      </c>
      <c r="K570">
        <v>1</v>
      </c>
      <c r="L570" s="8">
        <v>1</v>
      </c>
      <c r="M570" s="8">
        <v>0</v>
      </c>
      <c r="N570" s="8">
        <v>0</v>
      </c>
    </row>
    <row r="571" spans="3:14" ht="14.4" x14ac:dyDescent="0.3">
      <c r="C571" s="1" t="s">
        <v>11</v>
      </c>
      <c r="D571" s="8">
        <v>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>
        <v>0</v>
      </c>
      <c r="L571" s="8">
        <v>0</v>
      </c>
      <c r="M571" s="8">
        <v>0</v>
      </c>
      <c r="N571" s="8">
        <v>0</v>
      </c>
    </row>
    <row r="572" spans="3:14" ht="14.4" x14ac:dyDescent="0.3">
      <c r="C572" s="1" t="s">
        <v>12</v>
      </c>
      <c r="D572" s="8">
        <v>1</v>
      </c>
      <c r="E572" s="8">
        <v>1</v>
      </c>
      <c r="F572" s="8">
        <v>0</v>
      </c>
      <c r="G572" s="8">
        <v>1</v>
      </c>
      <c r="H572" s="8">
        <v>1</v>
      </c>
      <c r="I572" s="8">
        <v>1</v>
      </c>
      <c r="J572" s="8">
        <v>1</v>
      </c>
      <c r="K572">
        <v>2</v>
      </c>
      <c r="L572" s="8">
        <v>2</v>
      </c>
      <c r="M572" s="8">
        <v>1</v>
      </c>
      <c r="N572" s="8">
        <v>1</v>
      </c>
    </row>
    <row r="573" spans="3:14" ht="14.4" x14ac:dyDescent="0.3">
      <c r="C573" s="1" t="s">
        <v>13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1</v>
      </c>
      <c r="J573" s="8">
        <v>4</v>
      </c>
      <c r="K573">
        <v>3</v>
      </c>
      <c r="L573" s="8">
        <v>4</v>
      </c>
      <c r="M573" s="8">
        <v>4</v>
      </c>
      <c r="N573" s="8">
        <v>4</v>
      </c>
    </row>
    <row r="574" spans="3:14" ht="14.4" x14ac:dyDescent="0.3">
      <c r="C574" s="1" t="s">
        <v>14</v>
      </c>
      <c r="D574" s="8">
        <v>1</v>
      </c>
      <c r="E574" s="8">
        <v>1</v>
      </c>
      <c r="F574" s="8">
        <v>2</v>
      </c>
      <c r="G574" s="8">
        <v>1</v>
      </c>
      <c r="H574" s="8">
        <v>0</v>
      </c>
      <c r="I574" s="8">
        <v>0</v>
      </c>
      <c r="J574" s="8">
        <v>0</v>
      </c>
      <c r="K574">
        <v>0</v>
      </c>
      <c r="L574" s="8">
        <v>0</v>
      </c>
      <c r="M574" s="8">
        <v>0</v>
      </c>
      <c r="N574" s="8">
        <v>0</v>
      </c>
    </row>
    <row r="575" spans="3:14" ht="14.4" x14ac:dyDescent="0.3">
      <c r="C575" s="1" t="s">
        <v>15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>
        <v>0</v>
      </c>
      <c r="L575" s="8">
        <v>0</v>
      </c>
      <c r="M575" s="8">
        <v>0</v>
      </c>
      <c r="N575" s="8">
        <v>0</v>
      </c>
    </row>
    <row r="576" spans="3:14" ht="14.4" x14ac:dyDescent="0.3">
      <c r="C576" s="1" t="s">
        <v>16</v>
      </c>
      <c r="D576" s="8">
        <v>0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>
        <v>0</v>
      </c>
      <c r="L576" s="8">
        <v>0</v>
      </c>
      <c r="M576" s="8">
        <v>0</v>
      </c>
      <c r="N576" s="8">
        <v>0</v>
      </c>
    </row>
    <row r="577" spans="3:14" ht="14.4" x14ac:dyDescent="0.3">
      <c r="C577" s="1" t="s">
        <v>17</v>
      </c>
      <c r="D577" s="8">
        <v>0</v>
      </c>
      <c r="E577" s="8">
        <v>0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>
        <v>0</v>
      </c>
      <c r="L577" s="8">
        <v>0</v>
      </c>
      <c r="M577" s="8">
        <v>0</v>
      </c>
      <c r="N577" s="8">
        <v>0</v>
      </c>
    </row>
    <row r="578" spans="3:14" ht="14.4" x14ac:dyDescent="0.3">
      <c r="C578" s="1" t="s">
        <v>18</v>
      </c>
      <c r="D578" s="8">
        <v>0</v>
      </c>
      <c r="E578" s="8">
        <v>1</v>
      </c>
      <c r="F578" s="8">
        <v>1</v>
      </c>
      <c r="G578" s="8">
        <v>1</v>
      </c>
      <c r="H578" s="8">
        <v>1</v>
      </c>
      <c r="I578" s="8">
        <v>1</v>
      </c>
      <c r="J578" s="8">
        <v>1</v>
      </c>
      <c r="K578">
        <v>3</v>
      </c>
      <c r="L578" s="8">
        <v>0</v>
      </c>
      <c r="M578" s="8">
        <v>1</v>
      </c>
      <c r="N578" s="8">
        <v>2</v>
      </c>
    </row>
    <row r="579" spans="3:14" ht="14.4" x14ac:dyDescent="0.3">
      <c r="C579" s="1" t="s">
        <v>19</v>
      </c>
      <c r="D579" s="8">
        <v>5</v>
      </c>
      <c r="E579" s="8">
        <v>6</v>
      </c>
      <c r="F579" s="8">
        <v>5</v>
      </c>
      <c r="G579" s="8">
        <v>5</v>
      </c>
      <c r="H579" s="8">
        <v>5</v>
      </c>
      <c r="I579" s="8">
        <v>4</v>
      </c>
      <c r="J579" s="8">
        <v>3</v>
      </c>
      <c r="K579">
        <v>3</v>
      </c>
      <c r="L579" s="8">
        <v>5</v>
      </c>
      <c r="M579" s="8">
        <v>3</v>
      </c>
      <c r="N579" s="8">
        <v>3</v>
      </c>
    </row>
    <row r="580" spans="3:14" ht="14.4" x14ac:dyDescent="0.3">
      <c r="C580" s="1" t="s">
        <v>20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>
        <v>1</v>
      </c>
      <c r="L580" s="8">
        <v>0</v>
      </c>
      <c r="M580" s="8">
        <v>0</v>
      </c>
      <c r="N580" s="8">
        <v>0</v>
      </c>
    </row>
    <row r="581" spans="3:14" ht="14.4" x14ac:dyDescent="0.3">
      <c r="C581" s="1" t="s">
        <v>21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>
        <v>0</v>
      </c>
      <c r="L581" s="8">
        <v>0</v>
      </c>
      <c r="M581" s="8">
        <v>1</v>
      </c>
      <c r="N581" s="8">
        <v>1</v>
      </c>
    </row>
    <row r="582" spans="3:14" ht="14.4" x14ac:dyDescent="0.3">
      <c r="C582" s="1" t="s">
        <v>22</v>
      </c>
      <c r="D582" s="8">
        <v>0</v>
      </c>
      <c r="E582" s="8">
        <v>1</v>
      </c>
      <c r="F582" s="8">
        <v>1</v>
      </c>
      <c r="G582" s="8">
        <v>1</v>
      </c>
      <c r="H582" s="8">
        <v>0</v>
      </c>
      <c r="I582" s="8">
        <v>0</v>
      </c>
      <c r="J582" s="8">
        <v>1</v>
      </c>
      <c r="K582">
        <v>1</v>
      </c>
      <c r="L582" s="8">
        <v>1</v>
      </c>
      <c r="M582" s="8">
        <v>1</v>
      </c>
      <c r="N582" s="8">
        <v>1</v>
      </c>
    </row>
    <row r="583" spans="3:14" ht="14.4" x14ac:dyDescent="0.3">
      <c r="C583" s="1" t="s">
        <v>23</v>
      </c>
      <c r="D583" s="8">
        <v>1</v>
      </c>
      <c r="E583" s="8">
        <v>1</v>
      </c>
      <c r="F583" s="8">
        <v>1</v>
      </c>
      <c r="G583" s="8">
        <v>1</v>
      </c>
      <c r="H583" s="8">
        <v>1</v>
      </c>
      <c r="I583" s="8">
        <v>1</v>
      </c>
      <c r="J583" s="8">
        <v>1</v>
      </c>
      <c r="K583">
        <v>1</v>
      </c>
      <c r="L583" s="8">
        <v>2</v>
      </c>
      <c r="M583" s="8">
        <v>2</v>
      </c>
      <c r="N583" s="8">
        <v>2</v>
      </c>
    </row>
    <row r="584" spans="3:14" ht="14.4" x14ac:dyDescent="0.3">
      <c r="C584" s="1" t="s">
        <v>24</v>
      </c>
      <c r="D584" s="8">
        <v>0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>
        <v>0</v>
      </c>
      <c r="L584" s="8">
        <v>0</v>
      </c>
      <c r="M584" s="8">
        <v>0</v>
      </c>
      <c r="N584" s="8">
        <v>0</v>
      </c>
    </row>
    <row r="585" spans="3:14" ht="14.4" x14ac:dyDescent="0.3">
      <c r="C585" s="1" t="s">
        <v>25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>
        <v>0</v>
      </c>
      <c r="L585" s="8">
        <v>0</v>
      </c>
      <c r="M585" s="8">
        <v>0</v>
      </c>
      <c r="N585" s="8">
        <v>0</v>
      </c>
    </row>
    <row r="586" spans="3:14" ht="14.4" x14ac:dyDescent="0.3">
      <c r="C586" s="1" t="s">
        <v>26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>
        <v>0</v>
      </c>
      <c r="L586" s="8">
        <v>0</v>
      </c>
      <c r="M586" s="8">
        <v>0</v>
      </c>
      <c r="N586" s="8">
        <v>0</v>
      </c>
    </row>
    <row r="587" spans="3:14" ht="14.4" x14ac:dyDescent="0.3">
      <c r="C587" s="1" t="s">
        <v>27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1</v>
      </c>
      <c r="K587">
        <v>1</v>
      </c>
      <c r="L587" s="8">
        <v>1</v>
      </c>
      <c r="M587" s="8">
        <v>1</v>
      </c>
      <c r="N587" s="8">
        <v>1</v>
      </c>
    </row>
    <row r="588" spans="3:14" ht="14.4" x14ac:dyDescent="0.3">
      <c r="C588" s="1" t="s">
        <v>28</v>
      </c>
      <c r="D588" s="8">
        <v>1</v>
      </c>
      <c r="E588" s="8">
        <v>0</v>
      </c>
      <c r="F588" s="8">
        <v>0</v>
      </c>
      <c r="G588" s="8">
        <v>0</v>
      </c>
      <c r="H588" s="8">
        <v>0</v>
      </c>
      <c r="I588" s="8">
        <v>9</v>
      </c>
      <c r="J588" s="8">
        <v>8</v>
      </c>
      <c r="K588">
        <v>8</v>
      </c>
      <c r="L588" s="8">
        <v>1</v>
      </c>
      <c r="M588" s="8">
        <v>1</v>
      </c>
      <c r="N588" s="8">
        <v>1</v>
      </c>
    </row>
    <row r="589" spans="3:14" ht="14.4" x14ac:dyDescent="0.3">
      <c r="C589" s="1" t="s">
        <v>29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>
        <v>0</v>
      </c>
      <c r="L589" s="8">
        <v>0</v>
      </c>
      <c r="M589" s="8">
        <v>0</v>
      </c>
      <c r="N589" s="8">
        <v>0</v>
      </c>
    </row>
    <row r="590" spans="3:14" ht="14.4" x14ac:dyDescent="0.3">
      <c r="C590" s="1" t="s">
        <v>30</v>
      </c>
      <c r="D590" s="8">
        <v>3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>
        <v>0</v>
      </c>
      <c r="L590" s="8">
        <v>0</v>
      </c>
      <c r="M590" s="8">
        <v>0</v>
      </c>
      <c r="N590" s="8">
        <v>0</v>
      </c>
    </row>
    <row r="591" spans="3:14" ht="14.4" x14ac:dyDescent="0.3">
      <c r="C591" s="1" t="s">
        <v>31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>
        <v>0</v>
      </c>
      <c r="L591" s="8">
        <v>0</v>
      </c>
      <c r="M591" s="8">
        <v>0</v>
      </c>
      <c r="N591" s="8">
        <v>0</v>
      </c>
    </row>
    <row r="592" spans="3:14" ht="14.4" x14ac:dyDescent="0.3">
      <c r="C592" s="1" t="s">
        <v>32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>
        <v>0</v>
      </c>
      <c r="L592" s="8">
        <v>1</v>
      </c>
      <c r="M592" s="8">
        <v>1</v>
      </c>
      <c r="N592" s="8">
        <v>1</v>
      </c>
    </row>
    <row r="593" spans="3:14" ht="14.4" x14ac:dyDescent="0.3">
      <c r="C593" s="1" t="s">
        <v>33</v>
      </c>
      <c r="D593" s="8">
        <v>11</v>
      </c>
      <c r="E593" s="8">
        <v>12</v>
      </c>
      <c r="F593" s="8">
        <v>10</v>
      </c>
      <c r="G593" s="8">
        <v>15</v>
      </c>
      <c r="H593" s="8">
        <v>18</v>
      </c>
      <c r="I593" s="8">
        <v>34</v>
      </c>
      <c r="J593" s="8">
        <v>74</v>
      </c>
      <c r="K593">
        <v>62</v>
      </c>
      <c r="L593" s="8">
        <v>40</v>
      </c>
      <c r="M593" s="8">
        <v>33</v>
      </c>
      <c r="N593" s="8">
        <v>25</v>
      </c>
    </row>
    <row r="594" spans="3:14" ht="14.4" x14ac:dyDescent="0.3">
      <c r="C594" s="1" t="s">
        <v>34</v>
      </c>
      <c r="D594" s="8">
        <v>0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8">
        <v>4</v>
      </c>
      <c r="K594">
        <v>2</v>
      </c>
      <c r="L594" s="8">
        <v>1</v>
      </c>
      <c r="M594" s="8">
        <v>0</v>
      </c>
      <c r="N594" s="8">
        <v>0</v>
      </c>
    </row>
    <row r="595" spans="3:14" ht="14.4" x14ac:dyDescent="0.3">
      <c r="C595" s="1" t="s">
        <v>35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>
        <v>0</v>
      </c>
      <c r="L595" s="8">
        <v>0</v>
      </c>
      <c r="M595" s="8">
        <v>0</v>
      </c>
      <c r="N595" s="8">
        <v>0</v>
      </c>
    </row>
    <row r="596" spans="3:14" ht="14.4" x14ac:dyDescent="0.3">
      <c r="C596" s="1" t="s">
        <v>36</v>
      </c>
      <c r="D596" s="8">
        <v>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>
        <v>0</v>
      </c>
      <c r="L596" s="8">
        <v>0</v>
      </c>
      <c r="M596" s="8">
        <v>0</v>
      </c>
      <c r="N596" s="8">
        <v>0</v>
      </c>
    </row>
    <row r="597" spans="3:14" ht="14.4" x14ac:dyDescent="0.3">
      <c r="C597" s="1" t="s">
        <v>37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>
        <v>0</v>
      </c>
      <c r="L597" s="8">
        <v>0</v>
      </c>
      <c r="M597" s="8">
        <v>0</v>
      </c>
      <c r="N597" s="8">
        <v>0</v>
      </c>
    </row>
    <row r="598" spans="3:14" ht="14.4" x14ac:dyDescent="0.3">
      <c r="C598" s="1" t="s">
        <v>38</v>
      </c>
      <c r="D598" s="8">
        <v>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>
        <v>0</v>
      </c>
      <c r="L598" s="8">
        <v>0</v>
      </c>
      <c r="M598" s="8">
        <v>0</v>
      </c>
      <c r="N598" s="8">
        <v>0</v>
      </c>
    </row>
    <row r="599" spans="3:14" ht="14.4" x14ac:dyDescent="0.3">
      <c r="C599" s="1" t="s">
        <v>39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>
        <v>0</v>
      </c>
      <c r="L599" s="8">
        <v>0</v>
      </c>
      <c r="M599" s="8">
        <v>0</v>
      </c>
      <c r="N599" s="8">
        <v>0</v>
      </c>
    </row>
    <row r="600" spans="3:14" ht="14.4" x14ac:dyDescent="0.3">
      <c r="C600" s="1" t="s">
        <v>40</v>
      </c>
      <c r="D600" s="8">
        <v>0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>
        <v>33</v>
      </c>
      <c r="L600" s="8">
        <v>2</v>
      </c>
      <c r="M600" s="8">
        <v>2</v>
      </c>
      <c r="N600" s="8">
        <v>2</v>
      </c>
    </row>
    <row r="601" spans="3:14" ht="14.4" x14ac:dyDescent="0.3">
      <c r="C601" s="1" t="s">
        <v>196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>
        <v>0</v>
      </c>
      <c r="L601" s="8">
        <v>0</v>
      </c>
      <c r="M601" s="8">
        <v>0</v>
      </c>
      <c r="N601" s="8">
        <v>0</v>
      </c>
    </row>
    <row r="602" spans="3:14" ht="14.4" x14ac:dyDescent="0.3">
      <c r="C602" s="1" t="s">
        <v>41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>
        <v>0</v>
      </c>
      <c r="L602" s="8">
        <v>2</v>
      </c>
      <c r="M602" s="8">
        <v>2</v>
      </c>
      <c r="N602" s="8">
        <v>0</v>
      </c>
    </row>
    <row r="603" spans="3:14" ht="14.4" x14ac:dyDescent="0.3">
      <c r="C603" s="1" t="s">
        <v>42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>
        <v>0</v>
      </c>
      <c r="L603" s="8">
        <v>0</v>
      </c>
      <c r="M603" s="8">
        <v>0</v>
      </c>
      <c r="N603" s="8">
        <v>0</v>
      </c>
    </row>
    <row r="604" spans="3:14" ht="14.4" x14ac:dyDescent="0.3">
      <c r="C604" s="1" t="s">
        <v>43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>
        <v>0</v>
      </c>
      <c r="L604" s="8">
        <v>2</v>
      </c>
      <c r="M604" s="8">
        <v>3</v>
      </c>
      <c r="N604" s="8">
        <v>3</v>
      </c>
    </row>
    <row r="605" spans="3:14" ht="14.4" x14ac:dyDescent="0.3">
      <c r="C605" s="1" t="s">
        <v>44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>
        <v>0</v>
      </c>
      <c r="L605" s="8">
        <v>0</v>
      </c>
      <c r="M605" s="8">
        <v>0</v>
      </c>
      <c r="N605" s="8">
        <v>0</v>
      </c>
    </row>
    <row r="606" spans="3:14" ht="14.4" x14ac:dyDescent="0.3">
      <c r="C606" s="1" t="s">
        <v>45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>
        <v>0</v>
      </c>
      <c r="L606" s="8">
        <v>0</v>
      </c>
      <c r="M606" s="8">
        <v>0</v>
      </c>
      <c r="N606" s="8">
        <v>0</v>
      </c>
    </row>
    <row r="607" spans="3:14" ht="14.4" x14ac:dyDescent="0.3">
      <c r="C607" s="1" t="s">
        <v>197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>
        <v>0</v>
      </c>
      <c r="L607" s="8">
        <v>0</v>
      </c>
      <c r="M607" s="8">
        <v>0</v>
      </c>
      <c r="N607" s="8">
        <v>0</v>
      </c>
    </row>
    <row r="608" spans="3:14" ht="14.4" x14ac:dyDescent="0.3">
      <c r="C608" s="1" t="s">
        <v>198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>
        <v>0</v>
      </c>
      <c r="L608" s="8">
        <v>0</v>
      </c>
      <c r="M608" s="8">
        <v>0</v>
      </c>
      <c r="N608" s="8">
        <v>0</v>
      </c>
    </row>
    <row r="609" spans="3:14" ht="14.4" x14ac:dyDescent="0.3">
      <c r="C609" s="1" t="s">
        <v>46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>
        <v>0</v>
      </c>
      <c r="L609" s="8">
        <v>0</v>
      </c>
      <c r="M609" s="8">
        <v>0</v>
      </c>
      <c r="N609" s="8">
        <v>0</v>
      </c>
    </row>
    <row r="610" spans="3:14" ht="14.4" x14ac:dyDescent="0.3">
      <c r="C610" s="1" t="s">
        <v>47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>
        <v>1</v>
      </c>
      <c r="L610" s="8">
        <v>0</v>
      </c>
      <c r="M610" s="8">
        <v>0</v>
      </c>
      <c r="N610" s="8">
        <v>0</v>
      </c>
    </row>
    <row r="611" spans="3:14" ht="14.4" x14ac:dyDescent="0.3">
      <c r="C611" s="1" t="s">
        <v>48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>
        <v>0</v>
      </c>
      <c r="L611" s="8">
        <v>0</v>
      </c>
      <c r="M611" s="8">
        <v>0</v>
      </c>
      <c r="N611" s="8">
        <v>0</v>
      </c>
    </row>
    <row r="612" spans="3:14" ht="14.4" x14ac:dyDescent="0.3">
      <c r="C612" s="1" t="s">
        <v>49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>
        <v>0</v>
      </c>
      <c r="L612" s="8">
        <v>0</v>
      </c>
      <c r="M612" s="8">
        <v>0</v>
      </c>
      <c r="N612" s="8">
        <v>0</v>
      </c>
    </row>
    <row r="613" spans="3:14" ht="14.4" x14ac:dyDescent="0.3">
      <c r="C613" s="1" t="s">
        <v>50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>
        <v>0</v>
      </c>
      <c r="L613" s="8">
        <v>0</v>
      </c>
      <c r="M613" s="8">
        <v>0</v>
      </c>
      <c r="N613" s="8">
        <v>0</v>
      </c>
    </row>
    <row r="614" spans="3:14" ht="14.4" x14ac:dyDescent="0.3">
      <c r="C614" s="1" t="s">
        <v>51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>
        <v>0</v>
      </c>
      <c r="L614" s="8">
        <v>0</v>
      </c>
      <c r="M614" s="8">
        <v>0</v>
      </c>
      <c r="N614" s="8">
        <v>0</v>
      </c>
    </row>
    <row r="615" spans="3:14" ht="14.4" x14ac:dyDescent="0.3">
      <c r="C615" s="1" t="s">
        <v>52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>
        <v>0</v>
      </c>
      <c r="L615" s="8">
        <v>0</v>
      </c>
      <c r="M615" s="8">
        <v>0</v>
      </c>
      <c r="N615" s="8">
        <v>0</v>
      </c>
    </row>
    <row r="616" spans="3:14" ht="14.4" x14ac:dyDescent="0.3">
      <c r="C616" s="1" t="s">
        <v>53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>
        <v>0</v>
      </c>
      <c r="L616" s="8">
        <v>0</v>
      </c>
      <c r="M616" s="8">
        <v>0</v>
      </c>
      <c r="N616" s="8">
        <v>0</v>
      </c>
    </row>
    <row r="617" spans="3:14" ht="14.4" x14ac:dyDescent="0.3">
      <c r="C617" s="1" t="s">
        <v>54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>
        <v>0</v>
      </c>
      <c r="L617" s="8">
        <v>0</v>
      </c>
      <c r="M617" s="8">
        <v>0</v>
      </c>
      <c r="N617" s="8">
        <v>0</v>
      </c>
    </row>
    <row r="618" spans="3:14" ht="14.4" x14ac:dyDescent="0.3">
      <c r="C618" s="1" t="s">
        <v>55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1</v>
      </c>
      <c r="K618">
        <v>0</v>
      </c>
      <c r="L618" s="8">
        <v>0</v>
      </c>
      <c r="M618" s="8">
        <v>0</v>
      </c>
      <c r="N618" s="8">
        <v>0</v>
      </c>
    </row>
    <row r="619" spans="3:14" ht="14.4" x14ac:dyDescent="0.3">
      <c r="C619" s="1" t="s">
        <v>56</v>
      </c>
      <c r="D619" s="8">
        <v>0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>
        <v>0</v>
      </c>
      <c r="L619" s="8">
        <v>0</v>
      </c>
      <c r="M619" s="8">
        <v>0</v>
      </c>
      <c r="N619" s="8">
        <v>1</v>
      </c>
    </row>
    <row r="620" spans="3:14" ht="14.4" x14ac:dyDescent="0.3">
      <c r="C620" s="1" t="s">
        <v>57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>
        <v>0</v>
      </c>
      <c r="L620" s="8">
        <v>0</v>
      </c>
      <c r="M620" s="8">
        <v>0</v>
      </c>
      <c r="N620" s="8">
        <v>0</v>
      </c>
    </row>
    <row r="621" spans="3:14" ht="14.4" x14ac:dyDescent="0.3">
      <c r="C621" s="1" t="s">
        <v>58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>
        <v>0</v>
      </c>
      <c r="L621" s="8">
        <v>0</v>
      </c>
      <c r="M621" s="8">
        <v>0</v>
      </c>
      <c r="N621" s="8">
        <v>0</v>
      </c>
    </row>
    <row r="622" spans="3:14" ht="14.4" x14ac:dyDescent="0.3">
      <c r="C622" s="1" t="s">
        <v>59</v>
      </c>
      <c r="D622" s="8">
        <v>0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>
        <v>0</v>
      </c>
      <c r="L622" s="8">
        <v>0</v>
      </c>
      <c r="M622" s="8">
        <v>0</v>
      </c>
      <c r="N622" s="8">
        <v>0</v>
      </c>
    </row>
    <row r="623" spans="3:14" ht="14.4" x14ac:dyDescent="0.3">
      <c r="C623" s="1" t="s">
        <v>60</v>
      </c>
      <c r="D623" s="8">
        <v>0</v>
      </c>
      <c r="E623" s="8">
        <v>0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>
        <v>0</v>
      </c>
      <c r="L623" s="8">
        <v>0</v>
      </c>
      <c r="M623" s="8">
        <v>0</v>
      </c>
      <c r="N623" s="8">
        <v>0</v>
      </c>
    </row>
    <row r="624" spans="3:14" ht="14.4" x14ac:dyDescent="0.3">
      <c r="C624" s="1" t="s">
        <v>61</v>
      </c>
      <c r="D624" s="8">
        <v>2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>
        <v>0</v>
      </c>
      <c r="L624" s="8">
        <v>0</v>
      </c>
      <c r="M624" s="8">
        <v>0</v>
      </c>
      <c r="N624" s="8">
        <v>0</v>
      </c>
    </row>
    <row r="625" spans="3:14" ht="14.4" x14ac:dyDescent="0.3">
      <c r="C625" s="1" t="s">
        <v>62</v>
      </c>
      <c r="D625" s="8">
        <v>0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>
        <v>0</v>
      </c>
      <c r="L625" s="8">
        <v>0</v>
      </c>
      <c r="M625" s="8">
        <v>0</v>
      </c>
      <c r="N625" s="8">
        <v>0</v>
      </c>
    </row>
    <row r="626" spans="3:14" ht="14.4" x14ac:dyDescent="0.3">
      <c r="C626" s="1" t="s">
        <v>63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>
        <v>0</v>
      </c>
      <c r="L626" s="8">
        <v>0</v>
      </c>
      <c r="M626" s="8">
        <v>0</v>
      </c>
      <c r="N626" s="8">
        <v>0</v>
      </c>
    </row>
    <row r="627" spans="3:14" ht="14.4" x14ac:dyDescent="0.3">
      <c r="C627" s="1" t="s">
        <v>64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>
        <v>0</v>
      </c>
      <c r="L627" s="8">
        <v>0</v>
      </c>
      <c r="M627" s="8">
        <v>0</v>
      </c>
      <c r="N627" s="8">
        <v>0</v>
      </c>
    </row>
    <row r="628" spans="3:14" ht="14.4" x14ac:dyDescent="0.3">
      <c r="C628" s="1" t="s">
        <v>65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>
        <v>0</v>
      </c>
      <c r="L628" s="8">
        <v>0</v>
      </c>
      <c r="M628" s="8">
        <v>0</v>
      </c>
      <c r="N628" s="8">
        <v>0</v>
      </c>
    </row>
    <row r="629" spans="3:14" ht="14.4" x14ac:dyDescent="0.3">
      <c r="C629" s="1" t="s">
        <v>66</v>
      </c>
      <c r="D629" s="8">
        <v>0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>
        <v>0</v>
      </c>
      <c r="L629" s="8">
        <v>0</v>
      </c>
      <c r="M629" s="8">
        <v>0</v>
      </c>
      <c r="N629" s="8">
        <v>0</v>
      </c>
    </row>
    <row r="630" spans="3:14" ht="14.4" x14ac:dyDescent="0.3">
      <c r="C630" s="1" t="s">
        <v>67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>
        <v>0</v>
      </c>
      <c r="L630" s="8">
        <v>0</v>
      </c>
      <c r="M630" s="8">
        <v>0</v>
      </c>
      <c r="N630" s="8">
        <v>0</v>
      </c>
    </row>
    <row r="631" spans="3:14" ht="14.4" x14ac:dyDescent="0.3">
      <c r="C631" s="1" t="s">
        <v>68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>
        <v>0</v>
      </c>
      <c r="L631" s="8">
        <v>0</v>
      </c>
      <c r="M631" s="8">
        <v>0</v>
      </c>
      <c r="N631" s="8">
        <v>0</v>
      </c>
    </row>
    <row r="632" spans="3:14" ht="14.4" x14ac:dyDescent="0.3">
      <c r="C632" s="1" t="s">
        <v>69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>
        <v>0</v>
      </c>
      <c r="L632" s="8">
        <v>0</v>
      </c>
      <c r="M632" s="8">
        <v>0</v>
      </c>
      <c r="N632" s="8">
        <v>0</v>
      </c>
    </row>
    <row r="633" spans="3:14" ht="14.4" x14ac:dyDescent="0.3">
      <c r="C633" s="1" t="s">
        <v>70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>
        <v>0</v>
      </c>
      <c r="L633" s="8">
        <v>0</v>
      </c>
      <c r="M633" s="8">
        <v>0</v>
      </c>
      <c r="N633" s="8">
        <v>0</v>
      </c>
    </row>
    <row r="634" spans="3:14" ht="14.4" x14ac:dyDescent="0.3">
      <c r="C634" s="1" t="s">
        <v>191</v>
      </c>
      <c r="D634" s="8"/>
      <c r="E634" s="8"/>
      <c r="F634" s="8"/>
      <c r="G634" s="8"/>
      <c r="H634" s="8"/>
      <c r="I634" s="8"/>
      <c r="J634" s="8"/>
      <c r="L634" s="8">
        <v>0</v>
      </c>
      <c r="M634" s="8">
        <v>0</v>
      </c>
      <c r="N634" s="8">
        <v>0</v>
      </c>
    </row>
    <row r="635" spans="3:14" ht="14.4" x14ac:dyDescent="0.3">
      <c r="C635" s="1" t="s">
        <v>71</v>
      </c>
      <c r="D635" s="8">
        <v>0</v>
      </c>
      <c r="E635" s="8">
        <v>0</v>
      </c>
      <c r="F635" s="8">
        <v>0</v>
      </c>
      <c r="G635" s="8">
        <v>1</v>
      </c>
      <c r="H635" s="8">
        <v>1</v>
      </c>
      <c r="I635" s="8">
        <v>0</v>
      </c>
      <c r="J635" s="8">
        <v>0</v>
      </c>
      <c r="K635">
        <v>0</v>
      </c>
      <c r="L635" s="8">
        <v>0</v>
      </c>
      <c r="M635" s="8">
        <v>0</v>
      </c>
      <c r="N635" s="8">
        <v>0</v>
      </c>
    </row>
    <row r="636" spans="3:14" ht="14.4" x14ac:dyDescent="0.3">
      <c r="C636" s="1" t="s">
        <v>72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>
        <v>0</v>
      </c>
      <c r="L636" s="8">
        <v>0</v>
      </c>
      <c r="M636" s="8">
        <v>0</v>
      </c>
      <c r="N636" s="8">
        <v>0</v>
      </c>
    </row>
    <row r="637" spans="3:14" ht="14.4" x14ac:dyDescent="0.3">
      <c r="C637" s="1" t="s">
        <v>73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>
        <v>0</v>
      </c>
      <c r="L637" s="8">
        <v>0</v>
      </c>
      <c r="M637" s="8">
        <v>0</v>
      </c>
      <c r="N637" s="8">
        <v>0</v>
      </c>
    </row>
    <row r="638" spans="3:14" ht="14.4" x14ac:dyDescent="0.3">
      <c r="C638" s="1" t="s">
        <v>74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>
        <v>0</v>
      </c>
      <c r="L638" s="8">
        <v>0</v>
      </c>
      <c r="M638" s="8">
        <v>0</v>
      </c>
      <c r="N638" s="8">
        <v>0</v>
      </c>
    </row>
    <row r="639" spans="3:14" ht="14.4" x14ac:dyDescent="0.3">
      <c r="C639" s="1" t="s">
        <v>75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>
        <v>0</v>
      </c>
      <c r="L639" s="8">
        <v>0</v>
      </c>
      <c r="M639" s="8">
        <v>0</v>
      </c>
      <c r="N639" s="8">
        <v>0</v>
      </c>
    </row>
    <row r="640" spans="3:14" ht="14.4" x14ac:dyDescent="0.3">
      <c r="C640" s="1" t="s">
        <v>76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>
        <v>0</v>
      </c>
      <c r="L640" s="8">
        <v>0</v>
      </c>
      <c r="M640" s="8">
        <v>0</v>
      </c>
      <c r="N640" s="8">
        <v>0</v>
      </c>
    </row>
    <row r="641" spans="3:14" ht="14.4" x14ac:dyDescent="0.3">
      <c r="C641" s="1" t="s">
        <v>77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>
        <v>0</v>
      </c>
      <c r="L641" s="8">
        <v>0</v>
      </c>
      <c r="M641" s="8">
        <v>0</v>
      </c>
      <c r="N641" s="8">
        <v>0</v>
      </c>
    </row>
    <row r="642" spans="3:14" ht="14.4" x14ac:dyDescent="0.3">
      <c r="C642" s="1" t="s">
        <v>78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>
        <v>0</v>
      </c>
      <c r="L642" s="8">
        <v>0</v>
      </c>
      <c r="M642" s="8">
        <v>0</v>
      </c>
      <c r="N642" s="8">
        <v>0</v>
      </c>
    </row>
    <row r="643" spans="3:14" ht="14.4" x14ac:dyDescent="0.3">
      <c r="C643" s="1" t="s">
        <v>79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>
        <v>0</v>
      </c>
      <c r="L643" s="8">
        <v>0</v>
      </c>
      <c r="M643" s="8">
        <v>0</v>
      </c>
      <c r="N643" s="8">
        <v>0</v>
      </c>
    </row>
    <row r="644" spans="3:14" ht="14.4" x14ac:dyDescent="0.3">
      <c r="C644" s="1" t="s">
        <v>80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>
        <v>0</v>
      </c>
      <c r="L644" s="8">
        <v>0</v>
      </c>
      <c r="M644" s="8">
        <v>0</v>
      </c>
      <c r="N644" s="8">
        <v>0</v>
      </c>
    </row>
    <row r="645" spans="3:14" ht="14.4" x14ac:dyDescent="0.3">
      <c r="C645" s="1" t="s">
        <v>81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>
        <v>0</v>
      </c>
      <c r="L645" s="8">
        <v>0</v>
      </c>
      <c r="M645" s="8">
        <v>0</v>
      </c>
      <c r="N645" s="8">
        <v>0</v>
      </c>
    </row>
    <row r="646" spans="3:14" ht="14.4" x14ac:dyDescent="0.3">
      <c r="C646" s="1" t="s">
        <v>82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>
        <v>0</v>
      </c>
      <c r="L646" s="8">
        <v>0</v>
      </c>
      <c r="M646" s="8">
        <v>0</v>
      </c>
      <c r="N646" s="8">
        <v>0</v>
      </c>
    </row>
    <row r="647" spans="3:14" ht="14.4" x14ac:dyDescent="0.3">
      <c r="C647" s="1" t="s">
        <v>83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>
        <v>0</v>
      </c>
      <c r="L647" s="8">
        <v>0</v>
      </c>
      <c r="M647" s="8">
        <v>0</v>
      </c>
      <c r="N647" s="8">
        <v>0</v>
      </c>
    </row>
    <row r="648" spans="3:14" ht="14.4" x14ac:dyDescent="0.3">
      <c r="C648" s="1" t="s">
        <v>84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>
        <v>0</v>
      </c>
      <c r="L648" s="8">
        <v>0</v>
      </c>
      <c r="M648" s="8">
        <v>0</v>
      </c>
      <c r="N648" s="8">
        <v>0</v>
      </c>
    </row>
    <row r="649" spans="3:14" ht="14.4" x14ac:dyDescent="0.3">
      <c r="C649" s="1" t="s">
        <v>85</v>
      </c>
      <c r="D649" s="8">
        <v>0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>
        <v>0</v>
      </c>
      <c r="L649" s="8">
        <v>0</v>
      </c>
      <c r="M649" s="8">
        <v>0</v>
      </c>
      <c r="N649" s="8">
        <v>0</v>
      </c>
    </row>
    <row r="650" spans="3:14" ht="14.4" x14ac:dyDescent="0.3">
      <c r="C650" s="1" t="s">
        <v>86</v>
      </c>
      <c r="D650" s="8">
        <v>0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>
        <v>0</v>
      </c>
      <c r="L650" s="8">
        <v>0</v>
      </c>
      <c r="M650" s="8">
        <v>0</v>
      </c>
      <c r="N650" s="8">
        <v>0</v>
      </c>
    </row>
    <row r="651" spans="3:14" ht="14.4" x14ac:dyDescent="0.3">
      <c r="C651" s="1" t="s">
        <v>87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>
        <v>0</v>
      </c>
      <c r="L651" s="8">
        <v>0</v>
      </c>
      <c r="M651" s="8">
        <v>0</v>
      </c>
      <c r="N651" s="8">
        <v>0</v>
      </c>
    </row>
    <row r="652" spans="3:14" ht="14.4" x14ac:dyDescent="0.3">
      <c r="C652" s="1" t="s">
        <v>88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>
        <v>0</v>
      </c>
      <c r="L652" s="8">
        <v>0</v>
      </c>
      <c r="M652" s="8">
        <v>0</v>
      </c>
      <c r="N652" s="8">
        <v>0</v>
      </c>
    </row>
    <row r="653" spans="3:14" ht="14.4" x14ac:dyDescent="0.3">
      <c r="C653" s="1" t="s">
        <v>89</v>
      </c>
      <c r="D653" s="8">
        <v>0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>
        <v>0</v>
      </c>
      <c r="L653" s="8">
        <v>0</v>
      </c>
      <c r="M653" s="8">
        <v>0</v>
      </c>
      <c r="N653" s="8">
        <v>0</v>
      </c>
    </row>
    <row r="654" spans="3:14" ht="14.4" x14ac:dyDescent="0.3">
      <c r="C654" s="1" t="s">
        <v>90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>
        <v>0</v>
      </c>
      <c r="L654" s="8">
        <v>0</v>
      </c>
      <c r="M654" s="8">
        <v>0</v>
      </c>
      <c r="N654" s="8">
        <v>0</v>
      </c>
    </row>
    <row r="655" spans="3:14" ht="14.4" x14ac:dyDescent="0.3">
      <c r="C655" s="1" t="s">
        <v>91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>
        <v>0</v>
      </c>
      <c r="L655" s="8">
        <v>0</v>
      </c>
      <c r="M655" s="8">
        <v>0</v>
      </c>
      <c r="N655" s="8">
        <v>0</v>
      </c>
    </row>
    <row r="656" spans="3:14" ht="14.4" x14ac:dyDescent="0.3">
      <c r="C656" s="1" t="s">
        <v>92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>
        <v>0</v>
      </c>
      <c r="L656" s="8">
        <v>0</v>
      </c>
      <c r="M656" s="8">
        <v>0</v>
      </c>
      <c r="N656" s="8">
        <v>0</v>
      </c>
    </row>
    <row r="657" spans="3:14" ht="14.4" x14ac:dyDescent="0.3">
      <c r="C657" s="1" t="s">
        <v>194</v>
      </c>
      <c r="D657" s="8"/>
      <c r="E657" s="8"/>
      <c r="F657" s="8"/>
      <c r="G657" s="8"/>
      <c r="H657" s="8"/>
      <c r="I657" s="8"/>
      <c r="J657" s="8"/>
      <c r="L657" s="8"/>
      <c r="M657" s="8">
        <v>0</v>
      </c>
      <c r="N657" s="8">
        <v>0</v>
      </c>
    </row>
    <row r="658" spans="3:14" ht="14.4" x14ac:dyDescent="0.3">
      <c r="C658" s="1" t="s">
        <v>93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>
        <v>0</v>
      </c>
      <c r="L658" s="8">
        <v>0</v>
      </c>
      <c r="M658" s="8">
        <v>0</v>
      </c>
      <c r="N658" s="8">
        <v>0</v>
      </c>
    </row>
    <row r="659" spans="3:14" ht="14.4" x14ac:dyDescent="0.3">
      <c r="C659" s="1" t="s">
        <v>94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>
        <v>0</v>
      </c>
      <c r="L659" s="8">
        <v>0</v>
      </c>
      <c r="M659" s="8">
        <v>0</v>
      </c>
      <c r="N659" s="8">
        <v>0</v>
      </c>
    </row>
    <row r="660" spans="3:14" ht="14.4" x14ac:dyDescent="0.3">
      <c r="C660" s="1" t="s">
        <v>199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>
        <v>0</v>
      </c>
      <c r="L660" s="8">
        <v>0</v>
      </c>
      <c r="M660" s="8">
        <v>0</v>
      </c>
      <c r="N660" s="8">
        <v>0</v>
      </c>
    </row>
    <row r="661" spans="3:14" ht="14.4" x14ac:dyDescent="0.3">
      <c r="C661" s="1" t="s">
        <v>95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>
        <v>0</v>
      </c>
      <c r="L661" s="8">
        <v>0</v>
      </c>
      <c r="M661" s="8">
        <v>0</v>
      </c>
      <c r="N661" s="8">
        <v>0</v>
      </c>
    </row>
    <row r="662" spans="3:14" ht="14.4" x14ac:dyDescent="0.3">
      <c r="C662" s="1" t="s">
        <v>96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>
        <v>0</v>
      </c>
      <c r="L662" s="8">
        <v>0</v>
      </c>
      <c r="M662" s="8">
        <v>0</v>
      </c>
      <c r="N662" s="8">
        <v>0</v>
      </c>
    </row>
    <row r="663" spans="3:14" ht="14.4" x14ac:dyDescent="0.3">
      <c r="C663" s="1" t="s">
        <v>97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>
        <v>0</v>
      </c>
      <c r="L663" s="8">
        <v>0</v>
      </c>
      <c r="M663" s="8">
        <v>0</v>
      </c>
      <c r="N663" s="8">
        <v>0</v>
      </c>
    </row>
    <row r="664" spans="3:14" ht="14.4" x14ac:dyDescent="0.3">
      <c r="C664" s="1" t="s">
        <v>98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>
        <v>0</v>
      </c>
      <c r="L664" s="8">
        <v>0</v>
      </c>
      <c r="M664" s="8">
        <v>0</v>
      </c>
      <c r="N664" s="8">
        <v>0</v>
      </c>
    </row>
    <row r="665" spans="3:14" ht="14.4" x14ac:dyDescent="0.3">
      <c r="C665" s="1" t="s">
        <v>99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>
        <v>0</v>
      </c>
      <c r="L665" s="8">
        <v>0</v>
      </c>
      <c r="M665" s="8">
        <v>0</v>
      </c>
      <c r="N665" s="8">
        <v>0</v>
      </c>
    </row>
    <row r="666" spans="3:14" ht="14.4" x14ac:dyDescent="0.3">
      <c r="C666" s="1" t="s">
        <v>100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>
        <v>0</v>
      </c>
      <c r="L666" s="8">
        <v>0</v>
      </c>
      <c r="M666" s="8">
        <v>0</v>
      </c>
      <c r="N666" s="8">
        <v>0</v>
      </c>
    </row>
    <row r="667" spans="3:14" ht="14.4" x14ac:dyDescent="0.3">
      <c r="C667" s="1" t="s">
        <v>101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>
        <v>0</v>
      </c>
      <c r="L667" s="8">
        <v>0</v>
      </c>
      <c r="M667" s="8">
        <v>0</v>
      </c>
      <c r="N667" s="8">
        <v>0</v>
      </c>
    </row>
    <row r="668" spans="3:14" ht="14.4" x14ac:dyDescent="0.3">
      <c r="C668" s="1" t="s">
        <v>102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>
        <v>0</v>
      </c>
      <c r="L668" s="8">
        <v>0</v>
      </c>
      <c r="M668" s="8">
        <v>0</v>
      </c>
      <c r="N668" s="8">
        <v>0</v>
      </c>
    </row>
    <row r="669" spans="3:14" ht="14.4" x14ac:dyDescent="0.3">
      <c r="C669" s="1" t="s">
        <v>103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>
        <v>0</v>
      </c>
      <c r="L669" s="8">
        <v>0</v>
      </c>
      <c r="M669" s="8">
        <v>0</v>
      </c>
      <c r="N669" s="8">
        <v>0</v>
      </c>
    </row>
    <row r="670" spans="3:14" ht="14.4" x14ac:dyDescent="0.3">
      <c r="C670" s="1" t="s">
        <v>104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>
        <v>0</v>
      </c>
      <c r="L670" s="8">
        <v>0</v>
      </c>
      <c r="M670" s="8">
        <v>0</v>
      </c>
      <c r="N670" s="8">
        <v>0</v>
      </c>
    </row>
    <row r="671" spans="3:14" ht="14.4" x14ac:dyDescent="0.3">
      <c r="C671" s="1" t="s">
        <v>105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>
        <v>0</v>
      </c>
      <c r="L671" s="8">
        <v>0</v>
      </c>
      <c r="M671" s="8">
        <v>0</v>
      </c>
      <c r="N671" s="8">
        <v>0</v>
      </c>
    </row>
    <row r="672" spans="3:14" ht="14.4" x14ac:dyDescent="0.3">
      <c r="C672" s="1" t="s">
        <v>106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>
        <v>0</v>
      </c>
      <c r="L672" s="8">
        <v>0</v>
      </c>
      <c r="M672" s="8">
        <v>0</v>
      </c>
      <c r="N672" s="8">
        <v>0</v>
      </c>
    </row>
    <row r="673" spans="3:14" ht="14.4" x14ac:dyDescent="0.3">
      <c r="C673" s="1" t="s">
        <v>200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>
        <v>0</v>
      </c>
      <c r="L673" s="8">
        <v>0</v>
      </c>
      <c r="M673" s="8">
        <v>0</v>
      </c>
      <c r="N673" s="8">
        <v>0</v>
      </c>
    </row>
    <row r="674" spans="3:14" ht="14.4" x14ac:dyDescent="0.3">
      <c r="C674" s="1" t="s">
        <v>107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>
        <v>0</v>
      </c>
      <c r="L674" s="8">
        <v>0</v>
      </c>
      <c r="M674" s="8">
        <v>0</v>
      </c>
      <c r="N674" s="8">
        <v>0</v>
      </c>
    </row>
    <row r="675" spans="3:14" ht="14.4" x14ac:dyDescent="0.3">
      <c r="C675" s="1" t="s">
        <v>108</v>
      </c>
      <c r="D675" s="8">
        <v>0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>
        <v>0</v>
      </c>
      <c r="L675" s="8">
        <v>0</v>
      </c>
      <c r="M675" s="8">
        <v>0</v>
      </c>
      <c r="N675" s="8">
        <v>0</v>
      </c>
    </row>
    <row r="676" spans="3:14" ht="14.4" x14ac:dyDescent="0.3">
      <c r="C676" s="1" t="s">
        <v>109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>
        <v>0</v>
      </c>
      <c r="L676" s="8">
        <v>0</v>
      </c>
      <c r="M676" s="8">
        <v>0</v>
      </c>
      <c r="N676" s="8">
        <v>0</v>
      </c>
    </row>
    <row r="677" spans="3:14" ht="14.4" x14ac:dyDescent="0.3">
      <c r="C677" s="1" t="s">
        <v>110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>
        <v>0</v>
      </c>
      <c r="L677" s="8">
        <v>0</v>
      </c>
      <c r="M677" s="8">
        <v>0</v>
      </c>
      <c r="N677" s="8">
        <v>0</v>
      </c>
    </row>
    <row r="678" spans="3:14" ht="14.4" x14ac:dyDescent="0.3">
      <c r="C678" s="1" t="s">
        <v>111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>
        <v>0</v>
      </c>
      <c r="L678" s="8">
        <v>0</v>
      </c>
      <c r="M678" s="8">
        <v>0</v>
      </c>
      <c r="N678" s="8">
        <v>0</v>
      </c>
    </row>
    <row r="679" spans="3:14" ht="14.4" x14ac:dyDescent="0.3">
      <c r="C679" s="1" t="s">
        <v>112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>
        <v>0</v>
      </c>
      <c r="L679" s="8">
        <v>0</v>
      </c>
      <c r="M679" s="8">
        <v>0</v>
      </c>
      <c r="N679" s="8">
        <v>0</v>
      </c>
    </row>
    <row r="680" spans="3:14" ht="14.4" x14ac:dyDescent="0.3">
      <c r="C680" s="1" t="s">
        <v>113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>
        <v>0</v>
      </c>
      <c r="L680" s="8">
        <v>0</v>
      </c>
      <c r="M680" s="8">
        <v>0</v>
      </c>
      <c r="N680" s="8">
        <v>0</v>
      </c>
    </row>
    <row r="681" spans="3:14" ht="14.4" x14ac:dyDescent="0.3">
      <c r="C681" s="1" t="s">
        <v>114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>
        <v>0</v>
      </c>
      <c r="L681" s="8">
        <v>0</v>
      </c>
      <c r="M681" s="8">
        <v>0</v>
      </c>
      <c r="N681" s="8">
        <v>0</v>
      </c>
    </row>
    <row r="682" spans="3:14" ht="14.4" x14ac:dyDescent="0.3">
      <c r="C682" s="1" t="s">
        <v>115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>
        <v>0</v>
      </c>
      <c r="L682" s="8">
        <v>0</v>
      </c>
      <c r="M682" s="8">
        <v>0</v>
      </c>
      <c r="N682" s="8">
        <v>0</v>
      </c>
    </row>
    <row r="683" spans="3:14" ht="14.4" x14ac:dyDescent="0.3">
      <c r="C683" s="1" t="s">
        <v>116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>
        <v>0</v>
      </c>
      <c r="L683" s="8">
        <v>0</v>
      </c>
      <c r="M683" s="8">
        <v>0</v>
      </c>
      <c r="N683" s="8">
        <v>0</v>
      </c>
    </row>
    <row r="684" spans="3:14" ht="14.4" x14ac:dyDescent="0.3">
      <c r="C684" s="1" t="s">
        <v>117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>
        <v>0</v>
      </c>
      <c r="L684" s="8">
        <v>0</v>
      </c>
      <c r="M684" s="8">
        <v>0</v>
      </c>
      <c r="N684" s="8">
        <v>0</v>
      </c>
    </row>
    <row r="685" spans="3:14" ht="14.4" x14ac:dyDescent="0.3">
      <c r="C685" s="1" t="s">
        <v>118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>
        <v>0</v>
      </c>
      <c r="L685" s="8">
        <v>0</v>
      </c>
      <c r="M685" s="8">
        <v>0</v>
      </c>
      <c r="N685" s="8">
        <v>0</v>
      </c>
    </row>
    <row r="686" spans="3:14" ht="14.4" x14ac:dyDescent="0.3">
      <c r="C686" s="1" t="s">
        <v>119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>
        <v>0</v>
      </c>
      <c r="L686" s="8">
        <v>0</v>
      </c>
      <c r="M686" s="8">
        <v>0</v>
      </c>
      <c r="N686" s="8">
        <v>0</v>
      </c>
    </row>
    <row r="687" spans="3:14" ht="14.4" x14ac:dyDescent="0.3">
      <c r="C687" s="1" t="s">
        <v>120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>
        <v>0</v>
      </c>
      <c r="L687" s="8">
        <v>0</v>
      </c>
      <c r="M687" s="8">
        <v>0</v>
      </c>
      <c r="N687" s="8">
        <v>0</v>
      </c>
    </row>
    <row r="688" spans="3:14" ht="14.4" x14ac:dyDescent="0.3">
      <c r="C688" s="1" t="s">
        <v>121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>
        <v>0</v>
      </c>
      <c r="L688" s="8">
        <v>0</v>
      </c>
      <c r="M688" s="8">
        <v>0</v>
      </c>
      <c r="N688" s="8">
        <v>0</v>
      </c>
    </row>
    <row r="689" spans="3:14" ht="14.4" x14ac:dyDescent="0.3">
      <c r="C689" s="1" t="s">
        <v>122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>
        <v>0</v>
      </c>
      <c r="L689" s="8">
        <v>0</v>
      </c>
      <c r="M689" s="8">
        <v>0</v>
      </c>
      <c r="N689" s="8">
        <v>0</v>
      </c>
    </row>
    <row r="690" spans="3:14" ht="14.4" x14ac:dyDescent="0.3">
      <c r="C690" s="1" t="s">
        <v>123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>
        <v>0</v>
      </c>
      <c r="L690" s="8">
        <v>0</v>
      </c>
      <c r="M690" s="8">
        <v>0</v>
      </c>
      <c r="N690" s="8">
        <v>0</v>
      </c>
    </row>
    <row r="691" spans="3:14" ht="14.4" x14ac:dyDescent="0.3">
      <c r="C691" s="1" t="s">
        <v>124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>
        <v>0</v>
      </c>
      <c r="L691" s="8">
        <v>0</v>
      </c>
      <c r="M691" s="8">
        <v>0</v>
      </c>
      <c r="N691" s="8">
        <v>0</v>
      </c>
    </row>
    <row r="692" spans="3:14" ht="14.4" x14ac:dyDescent="0.3">
      <c r="C692" s="1" t="s">
        <v>125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>
        <v>0</v>
      </c>
      <c r="L692" s="8">
        <v>0</v>
      </c>
      <c r="M692" s="8">
        <v>0</v>
      </c>
      <c r="N692" s="8">
        <v>0</v>
      </c>
    </row>
    <row r="693" spans="3:14" ht="14.4" x14ac:dyDescent="0.3">
      <c r="C693" s="1" t="s">
        <v>126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>
        <v>0</v>
      </c>
      <c r="L693" s="8">
        <v>0</v>
      </c>
      <c r="M693" s="8">
        <v>0</v>
      </c>
      <c r="N693" s="8">
        <v>0</v>
      </c>
    </row>
    <row r="694" spans="3:14" ht="14.4" x14ac:dyDescent="0.3">
      <c r="C694" s="1" t="s">
        <v>192</v>
      </c>
      <c r="D694" s="8"/>
      <c r="E694" s="8"/>
      <c r="F694" s="8"/>
      <c r="G694" s="8"/>
      <c r="H694" s="8"/>
      <c r="I694" s="8"/>
      <c r="J694" s="8"/>
      <c r="L694" s="8">
        <v>0</v>
      </c>
      <c r="M694" s="8">
        <v>0</v>
      </c>
      <c r="N694" s="8">
        <v>0</v>
      </c>
    </row>
    <row r="695" spans="3:14" ht="14.4" x14ac:dyDescent="0.3">
      <c r="C695" s="1" t="s">
        <v>127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>
        <v>0</v>
      </c>
      <c r="L695" s="8">
        <v>0</v>
      </c>
      <c r="M695" s="8">
        <v>0</v>
      </c>
      <c r="N695" s="8">
        <v>0</v>
      </c>
    </row>
    <row r="696" spans="3:14" ht="14.4" x14ac:dyDescent="0.3">
      <c r="C696" s="1" t="s">
        <v>128</v>
      </c>
      <c r="D696" s="8">
        <v>0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>
        <v>0</v>
      </c>
      <c r="L696" s="8">
        <v>0</v>
      </c>
      <c r="M696" s="8">
        <v>0</v>
      </c>
      <c r="N696" s="8">
        <v>0</v>
      </c>
    </row>
    <row r="697" spans="3:14" ht="14.4" x14ac:dyDescent="0.3">
      <c r="C697" s="1" t="s">
        <v>129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>
        <v>0</v>
      </c>
      <c r="L697" s="8">
        <v>0</v>
      </c>
      <c r="M697" s="8">
        <v>0</v>
      </c>
      <c r="N697" s="8">
        <v>0</v>
      </c>
    </row>
    <row r="698" spans="3:14" ht="14.4" x14ac:dyDescent="0.3">
      <c r="C698" s="1" t="s">
        <v>130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>
        <v>0</v>
      </c>
      <c r="L698" s="8">
        <v>0</v>
      </c>
      <c r="M698" s="8">
        <v>0</v>
      </c>
      <c r="N698" s="8">
        <v>0</v>
      </c>
    </row>
    <row r="699" spans="3:14" ht="14.4" x14ac:dyDescent="0.3">
      <c r="C699" s="1" t="s">
        <v>131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>
        <v>0</v>
      </c>
      <c r="L699" s="8">
        <v>0</v>
      </c>
      <c r="M699" s="8">
        <v>0</v>
      </c>
      <c r="N699" s="8">
        <v>0</v>
      </c>
    </row>
    <row r="700" spans="3:14" ht="14.4" x14ac:dyDescent="0.3">
      <c r="C700" s="1" t="s">
        <v>132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>
        <v>0</v>
      </c>
      <c r="L700" s="8">
        <v>0</v>
      </c>
      <c r="M700" s="8">
        <v>0</v>
      </c>
      <c r="N700" s="8">
        <v>0</v>
      </c>
    </row>
    <row r="701" spans="3:14" ht="14.4" x14ac:dyDescent="0.3">
      <c r="C701" s="1" t="s">
        <v>133</v>
      </c>
      <c r="D701" s="8">
        <v>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>
        <v>0</v>
      </c>
      <c r="L701" s="8">
        <v>0</v>
      </c>
      <c r="M701" s="8">
        <v>0</v>
      </c>
      <c r="N701" s="8">
        <v>0</v>
      </c>
    </row>
    <row r="702" spans="3:14" ht="14.4" x14ac:dyDescent="0.3">
      <c r="C702" s="1" t="s">
        <v>134</v>
      </c>
      <c r="D702" s="8">
        <v>0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>
        <v>0</v>
      </c>
      <c r="L702" s="8">
        <v>0</v>
      </c>
      <c r="M702" s="8">
        <v>0</v>
      </c>
      <c r="N702" s="8">
        <v>0</v>
      </c>
    </row>
    <row r="703" spans="3:14" ht="14.4" x14ac:dyDescent="0.3">
      <c r="C703" s="1" t="s">
        <v>135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>
        <v>0</v>
      </c>
      <c r="L703" s="8">
        <v>0</v>
      </c>
      <c r="M703" s="8">
        <v>0</v>
      </c>
      <c r="N703" s="8">
        <v>0</v>
      </c>
    </row>
    <row r="704" spans="3:14" ht="14.4" x14ac:dyDescent="0.3">
      <c r="C704" s="1" t="s">
        <v>136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>
        <v>0</v>
      </c>
      <c r="L704" s="8">
        <v>0</v>
      </c>
      <c r="M704" s="8">
        <v>0</v>
      </c>
      <c r="N704" s="8">
        <v>0</v>
      </c>
    </row>
    <row r="705" spans="3:14" ht="14.4" x14ac:dyDescent="0.3">
      <c r="C705" s="1" t="s">
        <v>137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>
        <v>0</v>
      </c>
      <c r="L705" s="8">
        <v>0</v>
      </c>
      <c r="M705" s="8">
        <v>0</v>
      </c>
      <c r="N705" s="8">
        <v>0</v>
      </c>
    </row>
    <row r="706" spans="3:14" ht="14.4" x14ac:dyDescent="0.3">
      <c r="C706" s="1" t="s">
        <v>138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>
        <v>0</v>
      </c>
      <c r="L706" s="8">
        <v>0</v>
      </c>
      <c r="M706" s="8">
        <v>0</v>
      </c>
      <c r="N706" s="8">
        <v>0</v>
      </c>
    </row>
    <row r="707" spans="3:14" ht="14.4" x14ac:dyDescent="0.3">
      <c r="C707" s="1" t="s">
        <v>139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>
        <v>0</v>
      </c>
      <c r="L707" s="8">
        <v>0</v>
      </c>
      <c r="M707" s="8">
        <v>0</v>
      </c>
      <c r="N707" s="8">
        <v>0</v>
      </c>
    </row>
    <row r="708" spans="3:14" ht="14.4" x14ac:dyDescent="0.3">
      <c r="C708" s="1" t="s">
        <v>140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>
        <v>0</v>
      </c>
      <c r="L708" s="8">
        <v>0</v>
      </c>
      <c r="M708" s="8">
        <v>0</v>
      </c>
      <c r="N708" s="8">
        <v>0</v>
      </c>
    </row>
    <row r="709" spans="3:14" ht="14.4" x14ac:dyDescent="0.3">
      <c r="C709" s="1" t="s">
        <v>141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>
        <v>0</v>
      </c>
      <c r="L709" s="8">
        <v>0</v>
      </c>
      <c r="M709" s="8">
        <v>0</v>
      </c>
      <c r="N709" s="8">
        <v>0</v>
      </c>
    </row>
    <row r="710" spans="3:14" ht="14.4" x14ac:dyDescent="0.3">
      <c r="C710" s="1" t="s">
        <v>142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>
        <v>0</v>
      </c>
      <c r="L710" s="8">
        <v>0</v>
      </c>
      <c r="M710" s="8">
        <v>0</v>
      </c>
      <c r="N710" s="8">
        <v>0</v>
      </c>
    </row>
    <row r="711" spans="3:14" ht="14.4" x14ac:dyDescent="0.3">
      <c r="C711" s="1" t="s">
        <v>143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>
        <v>0</v>
      </c>
      <c r="L711" s="8">
        <v>0</v>
      </c>
      <c r="M711" s="8">
        <v>0</v>
      </c>
      <c r="N711" s="8">
        <v>0</v>
      </c>
    </row>
    <row r="712" spans="3:14" ht="14.4" x14ac:dyDescent="0.3">
      <c r="C712" s="1" t="s">
        <v>144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>
        <v>0</v>
      </c>
      <c r="L712" s="8">
        <v>0</v>
      </c>
      <c r="M712" s="8">
        <v>0</v>
      </c>
      <c r="N712" s="8">
        <v>0</v>
      </c>
    </row>
    <row r="713" spans="3:14" ht="14.4" x14ac:dyDescent="0.3">
      <c r="C713" s="1" t="s">
        <v>145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>
        <v>0</v>
      </c>
      <c r="L713" s="8">
        <v>0</v>
      </c>
      <c r="M713" s="8">
        <v>0</v>
      </c>
      <c r="N713" s="8">
        <v>0</v>
      </c>
    </row>
    <row r="714" spans="3:14" ht="14.4" x14ac:dyDescent="0.3">
      <c r="C714" s="1" t="s">
        <v>146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>
        <v>0</v>
      </c>
      <c r="L714" s="8">
        <v>0</v>
      </c>
      <c r="M714" s="8">
        <v>0</v>
      </c>
      <c r="N714" s="8">
        <v>0</v>
      </c>
    </row>
    <row r="715" spans="3:14" ht="14.4" x14ac:dyDescent="0.3">
      <c r="C715" s="1" t="s">
        <v>147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>
        <v>0</v>
      </c>
      <c r="L715" s="8">
        <v>0</v>
      </c>
      <c r="M715" s="8">
        <v>0</v>
      </c>
      <c r="N715" s="8">
        <v>0</v>
      </c>
    </row>
    <row r="716" spans="3:14" ht="14.4" x14ac:dyDescent="0.3">
      <c r="C716" s="1" t="s">
        <v>148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>
        <v>11</v>
      </c>
      <c r="L716" s="8">
        <v>2</v>
      </c>
      <c r="M716" s="8">
        <v>0</v>
      </c>
      <c r="N716" s="8">
        <v>0</v>
      </c>
    </row>
    <row r="717" spans="3:14" ht="14.4" x14ac:dyDescent="0.3">
      <c r="C717" s="1" t="s">
        <v>149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>
        <v>0</v>
      </c>
      <c r="L717" s="8">
        <v>0</v>
      </c>
      <c r="M717" s="8">
        <v>0</v>
      </c>
      <c r="N717" s="8">
        <v>0</v>
      </c>
    </row>
    <row r="718" spans="3:14" ht="14.4" x14ac:dyDescent="0.3">
      <c r="C718" s="1" t="s">
        <v>150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>
        <v>0</v>
      </c>
      <c r="L718" s="8">
        <v>0</v>
      </c>
      <c r="M718" s="8">
        <v>0</v>
      </c>
      <c r="N718" s="8">
        <v>0</v>
      </c>
    </row>
    <row r="719" spans="3:14" ht="14.4" x14ac:dyDescent="0.3">
      <c r="C719" s="1" t="s">
        <v>151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>
        <v>0</v>
      </c>
      <c r="L719" s="8">
        <v>0</v>
      </c>
      <c r="M719" s="8">
        <v>0</v>
      </c>
      <c r="N719" s="8">
        <v>0</v>
      </c>
    </row>
    <row r="720" spans="3:14" ht="14.4" x14ac:dyDescent="0.3">
      <c r="C720" s="1" t="s">
        <v>152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>
        <v>0</v>
      </c>
      <c r="L720" s="8">
        <v>0</v>
      </c>
      <c r="M720" s="8">
        <v>0</v>
      </c>
      <c r="N720" s="8">
        <v>0</v>
      </c>
    </row>
    <row r="721" spans="3:14" ht="14.4" x14ac:dyDescent="0.3">
      <c r="C721" s="1" t="s">
        <v>153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>
        <v>0</v>
      </c>
      <c r="L721" s="8">
        <v>0</v>
      </c>
      <c r="M721" s="8">
        <v>0</v>
      </c>
      <c r="N721" s="8">
        <v>0</v>
      </c>
    </row>
    <row r="722" spans="3:14" ht="14.4" x14ac:dyDescent="0.3">
      <c r="C722" s="1" t="s">
        <v>201</v>
      </c>
      <c r="D722" s="8"/>
      <c r="E722" s="8"/>
      <c r="F722" s="8"/>
      <c r="G722" s="8"/>
      <c r="H722" s="8"/>
      <c r="I722" s="8"/>
      <c r="J722" s="8"/>
      <c r="L722" s="8"/>
      <c r="M722" s="8"/>
      <c r="N722" s="8">
        <v>0</v>
      </c>
    </row>
    <row r="723" spans="3:14" ht="14.4" x14ac:dyDescent="0.3">
      <c r="C723" s="1" t="s">
        <v>154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>
        <v>0</v>
      </c>
      <c r="L723" s="8">
        <v>0</v>
      </c>
      <c r="M723" s="8">
        <v>0</v>
      </c>
      <c r="N723" s="8">
        <v>0</v>
      </c>
    </row>
    <row r="724" spans="3:14" ht="14.4" x14ac:dyDescent="0.3">
      <c r="C724" s="1" t="s">
        <v>155</v>
      </c>
      <c r="D724" s="8">
        <v>0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>
        <v>0</v>
      </c>
      <c r="L724" s="8">
        <v>0</v>
      </c>
      <c r="M724" s="8">
        <v>0</v>
      </c>
      <c r="N724" s="8">
        <v>0</v>
      </c>
    </row>
    <row r="725" spans="3:14" ht="14.4" x14ac:dyDescent="0.3">
      <c r="C725" s="1" t="s">
        <v>156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>
        <v>0</v>
      </c>
      <c r="L725" s="8">
        <v>0</v>
      </c>
      <c r="M725" s="8">
        <v>0</v>
      </c>
      <c r="N725" s="8">
        <v>0</v>
      </c>
    </row>
    <row r="726" spans="3:14" ht="14.4" x14ac:dyDescent="0.3">
      <c r="C726" s="1" t="s">
        <v>157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>
        <v>0</v>
      </c>
      <c r="L726" s="8">
        <v>0</v>
      </c>
      <c r="M726" s="8">
        <v>0</v>
      </c>
      <c r="N726" s="8">
        <v>0</v>
      </c>
    </row>
    <row r="727" spans="3:14" ht="14.4" x14ac:dyDescent="0.3">
      <c r="C727" s="1" t="s">
        <v>195</v>
      </c>
      <c r="D727" s="8"/>
      <c r="E727" s="8"/>
      <c r="F727" s="8"/>
      <c r="G727" s="8"/>
      <c r="H727" s="8"/>
      <c r="I727" s="8"/>
      <c r="J727" s="8"/>
      <c r="L727" s="8"/>
      <c r="M727" s="8">
        <v>0</v>
      </c>
      <c r="N727" s="8">
        <v>0</v>
      </c>
    </row>
    <row r="728" spans="3:14" ht="14.4" x14ac:dyDescent="0.3">
      <c r="C728" s="1" t="s">
        <v>158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>
        <v>0</v>
      </c>
      <c r="L728" s="8">
        <v>0</v>
      </c>
      <c r="M728" s="8">
        <v>0</v>
      </c>
      <c r="N728" s="8">
        <v>0</v>
      </c>
    </row>
    <row r="729" spans="3:14" ht="14.4" x14ac:dyDescent="0.3">
      <c r="C729" s="1" t="s">
        <v>159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>
        <v>0</v>
      </c>
      <c r="L729" s="8">
        <v>0</v>
      </c>
      <c r="M729" s="8">
        <v>0</v>
      </c>
      <c r="N729" s="8">
        <v>0</v>
      </c>
    </row>
    <row r="730" spans="3:14" ht="14.4" x14ac:dyDescent="0.3">
      <c r="C730" s="1" t="s">
        <v>160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>
        <v>0</v>
      </c>
      <c r="L730" s="8">
        <v>0</v>
      </c>
      <c r="M730" s="8">
        <v>0</v>
      </c>
      <c r="N730" s="8">
        <v>0</v>
      </c>
    </row>
    <row r="731" spans="3:14" ht="14.4" x14ac:dyDescent="0.3">
      <c r="C731" s="1" t="s">
        <v>161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>
        <v>0</v>
      </c>
      <c r="L731" s="8">
        <v>0</v>
      </c>
      <c r="M731" s="8">
        <v>0</v>
      </c>
      <c r="N731" s="8">
        <v>0</v>
      </c>
    </row>
    <row r="732" spans="3:14" ht="14.4" x14ac:dyDescent="0.3">
      <c r="C732" s="1" t="s">
        <v>162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>
        <v>0</v>
      </c>
      <c r="L732" s="8">
        <v>0</v>
      </c>
      <c r="M732" s="8">
        <v>0</v>
      </c>
      <c r="N732" s="8">
        <v>0</v>
      </c>
    </row>
    <row r="733" spans="3:14" ht="14.4" x14ac:dyDescent="0.3">
      <c r="C733" s="1" t="s">
        <v>163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>
        <v>0</v>
      </c>
      <c r="L733" s="8">
        <v>0</v>
      </c>
      <c r="M733" s="8">
        <v>0</v>
      </c>
      <c r="N733" s="8">
        <v>0</v>
      </c>
    </row>
    <row r="734" spans="3:14" ht="14.4" x14ac:dyDescent="0.3">
      <c r="C734" s="1" t="s">
        <v>164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>
        <v>0</v>
      </c>
      <c r="L734" s="8">
        <v>0</v>
      </c>
      <c r="M734" s="8">
        <v>0</v>
      </c>
      <c r="N734" s="8">
        <v>0</v>
      </c>
    </row>
    <row r="735" spans="3:14" ht="14.4" x14ac:dyDescent="0.3">
      <c r="C735" s="1" t="s">
        <v>165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>
        <v>0</v>
      </c>
      <c r="L735" s="8">
        <v>0</v>
      </c>
      <c r="M735" s="8">
        <v>0</v>
      </c>
      <c r="N735" s="8">
        <v>0</v>
      </c>
    </row>
    <row r="736" spans="3:14" ht="14.4" x14ac:dyDescent="0.3">
      <c r="C736" s="1" t="s">
        <v>166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>
        <v>0</v>
      </c>
      <c r="L736" s="8">
        <v>0</v>
      </c>
      <c r="M736" s="8">
        <v>0</v>
      </c>
      <c r="N736" s="8">
        <v>0</v>
      </c>
    </row>
    <row r="737" spans="3:14" ht="14.4" x14ac:dyDescent="0.3">
      <c r="C737" s="1" t="s">
        <v>167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>
        <v>1</v>
      </c>
      <c r="L737" s="8">
        <v>0</v>
      </c>
      <c r="M737" s="8">
        <v>0</v>
      </c>
      <c r="N737" s="8">
        <v>0</v>
      </c>
    </row>
    <row r="738" spans="3:14" ht="14.4" x14ac:dyDescent="0.3">
      <c r="C738" s="1" t="s">
        <v>168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>
        <v>0</v>
      </c>
      <c r="L738" s="8">
        <v>0</v>
      </c>
      <c r="M738" s="8">
        <v>0</v>
      </c>
      <c r="N738" s="8">
        <v>0</v>
      </c>
    </row>
    <row r="739" spans="3:14" ht="14.4" x14ac:dyDescent="0.3">
      <c r="C739" s="1" t="s">
        <v>169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>
        <v>0</v>
      </c>
      <c r="L739" s="8">
        <v>0</v>
      </c>
      <c r="M739" s="8">
        <v>0</v>
      </c>
      <c r="N739" s="8">
        <v>0</v>
      </c>
    </row>
    <row r="740" spans="3:14" ht="14.4" x14ac:dyDescent="0.3">
      <c r="C740" s="1" t="s">
        <v>170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>
        <v>0</v>
      </c>
      <c r="L740" s="8">
        <v>0</v>
      </c>
      <c r="M740" s="8">
        <v>0</v>
      </c>
      <c r="N740" s="8">
        <v>0</v>
      </c>
    </row>
    <row r="741" spans="3:14" x14ac:dyDescent="0.25">
      <c r="C741" s="11" t="s">
        <v>171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 s="8">
        <v>0</v>
      </c>
      <c r="M741" s="8">
        <v>0</v>
      </c>
      <c r="N741" s="8">
        <v>0</v>
      </c>
    </row>
    <row r="742" spans="3:14" x14ac:dyDescent="0.25">
      <c r="C742" s="11" t="s">
        <v>172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 s="8">
        <v>0</v>
      </c>
      <c r="M742" s="8">
        <v>0</v>
      </c>
      <c r="N742" s="8">
        <v>0</v>
      </c>
    </row>
    <row r="743" spans="3:14" x14ac:dyDescent="0.25">
      <c r="C743" s="11" t="s">
        <v>173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 s="8">
        <v>0</v>
      </c>
      <c r="M743" s="8">
        <v>0</v>
      </c>
      <c r="N743" s="8">
        <v>0</v>
      </c>
    </row>
    <row r="744" spans="3:14" x14ac:dyDescent="0.25">
      <c r="C744" s="11" t="s">
        <v>174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 s="8">
        <v>0</v>
      </c>
      <c r="M744" s="8">
        <v>0</v>
      </c>
      <c r="N744" s="8">
        <v>0</v>
      </c>
    </row>
    <row r="745" spans="3:14" x14ac:dyDescent="0.25">
      <c r="C745" s="11" t="s">
        <v>175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 s="8">
        <v>0</v>
      </c>
      <c r="M745" s="8">
        <v>0</v>
      </c>
      <c r="N745" s="8">
        <v>0</v>
      </c>
    </row>
    <row r="746" spans="3:14" x14ac:dyDescent="0.25">
      <c r="C746" s="11" t="s">
        <v>176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 s="8">
        <v>0</v>
      </c>
      <c r="M746" s="8">
        <v>0</v>
      </c>
      <c r="N746" s="8">
        <v>0</v>
      </c>
    </row>
    <row r="747" spans="3:14" x14ac:dyDescent="0.25">
      <c r="C747" s="11" t="s">
        <v>177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 s="8">
        <v>0</v>
      </c>
      <c r="M747" s="8">
        <v>0</v>
      </c>
      <c r="N747" s="8">
        <v>0</v>
      </c>
    </row>
    <row r="748" spans="3:14" x14ac:dyDescent="0.25">
      <c r="C748" s="11" t="s">
        <v>178</v>
      </c>
      <c r="D748">
        <v>0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 s="8">
        <v>0</v>
      </c>
      <c r="M748" s="8">
        <v>0</v>
      </c>
      <c r="N748" s="8">
        <v>0</v>
      </c>
    </row>
    <row r="749" spans="3:14" x14ac:dyDescent="0.25">
      <c r="C749" s="11" t="s">
        <v>179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 s="8">
        <v>0</v>
      </c>
      <c r="M749" s="8">
        <v>0</v>
      </c>
      <c r="N749" s="8">
        <v>0</v>
      </c>
    </row>
    <row r="750" spans="3:14" x14ac:dyDescent="0.25">
      <c r="C750" s="11" t="s">
        <v>180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 s="8">
        <v>0</v>
      </c>
      <c r="M750" s="8">
        <v>0</v>
      </c>
      <c r="N750" s="8">
        <v>0</v>
      </c>
    </row>
    <row r="751" spans="3:14" x14ac:dyDescent="0.25">
      <c r="C751" s="11" t="s">
        <v>181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 s="8">
        <v>0</v>
      </c>
      <c r="M751" s="8">
        <v>0</v>
      </c>
      <c r="N751" s="8">
        <v>0</v>
      </c>
    </row>
    <row r="752" spans="3:14" x14ac:dyDescent="0.25">
      <c r="C752" s="11" t="s">
        <v>182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 s="8">
        <v>0</v>
      </c>
      <c r="M752" s="8">
        <v>0</v>
      </c>
      <c r="N752" s="8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T759"/>
  <sheetViews>
    <sheetView tabSelected="1" topLeftCell="W15" zoomScale="120" zoomScaleNormal="120" workbookViewId="0">
      <selection activeCell="AP32" sqref="AP32"/>
    </sheetView>
  </sheetViews>
  <sheetFormatPr defaultRowHeight="13.8" x14ac:dyDescent="0.25"/>
  <cols>
    <col min="2" max="2" width="10.3984375" customWidth="1"/>
    <col min="3" max="4" width="5.296875" customWidth="1"/>
    <col min="5" max="13" width="5.296875" bestFit="1" customWidth="1"/>
    <col min="14" max="14" width="5.09765625" bestFit="1" customWidth="1"/>
    <col min="16" max="16" width="13.69921875" customWidth="1"/>
    <col min="17" max="27" width="5.296875" bestFit="1" customWidth="1"/>
    <col min="28" max="28" width="4.59765625" bestFit="1" customWidth="1"/>
    <col min="31" max="31" width="10" bestFit="1" customWidth="1"/>
    <col min="32" max="32" width="12.09765625" bestFit="1" customWidth="1"/>
    <col min="33" max="33" width="12.19921875" bestFit="1" customWidth="1"/>
    <col min="34" max="34" width="11.69921875" bestFit="1" customWidth="1"/>
    <col min="35" max="35" width="11.19921875" bestFit="1" customWidth="1"/>
    <col min="36" max="36" width="11.19921875" customWidth="1"/>
  </cols>
  <sheetData>
    <row r="1" spans="1:46" s="4" customFormat="1" ht="18" x14ac:dyDescent="0.35">
      <c r="A1" s="3" t="s">
        <v>0</v>
      </c>
    </row>
    <row r="2" spans="1:46" ht="18" x14ac:dyDescent="0.35">
      <c r="A2" s="2" t="s">
        <v>1</v>
      </c>
    </row>
    <row r="3" spans="1:46" ht="14.4" x14ac:dyDescent="0.3">
      <c r="A3" s="1" t="s">
        <v>2</v>
      </c>
      <c r="B3" t="s">
        <v>3</v>
      </c>
    </row>
    <row r="4" spans="1:46" ht="14.4" x14ac:dyDescent="0.3">
      <c r="A4" s="1" t="s">
        <v>5</v>
      </c>
      <c r="B4" s="5">
        <v>44893</v>
      </c>
      <c r="D4" t="s">
        <v>4</v>
      </c>
    </row>
    <row r="5" spans="1:46" ht="14.4" x14ac:dyDescent="0.3">
      <c r="A5" s="1"/>
      <c r="C5" s="1" t="s">
        <v>8</v>
      </c>
      <c r="K5" s="1"/>
    </row>
    <row r="6" spans="1:46" ht="14.4" x14ac:dyDescent="0.3">
      <c r="C6" s="1">
        <v>2011</v>
      </c>
      <c r="D6" s="1">
        <v>2012</v>
      </c>
      <c r="E6" s="1">
        <v>2013</v>
      </c>
      <c r="F6" s="1">
        <v>2014</v>
      </c>
      <c r="G6" s="1">
        <v>2015</v>
      </c>
      <c r="H6" s="1">
        <v>2016</v>
      </c>
      <c r="I6" s="1">
        <v>2017</v>
      </c>
      <c r="J6" s="11">
        <v>2018</v>
      </c>
      <c r="K6" s="1" t="s">
        <v>190</v>
      </c>
      <c r="L6" s="1" t="s">
        <v>193</v>
      </c>
      <c r="M6" s="1">
        <v>2021</v>
      </c>
      <c r="N6" s="1" t="s">
        <v>208</v>
      </c>
    </row>
    <row r="7" spans="1:46" ht="14.4" x14ac:dyDescent="0.3">
      <c r="A7" s="1" t="s">
        <v>7</v>
      </c>
      <c r="B7" s="1" t="s">
        <v>8</v>
      </c>
      <c r="C7" s="8">
        <v>2905</v>
      </c>
      <c r="D7" s="8">
        <v>2884</v>
      </c>
      <c r="E7" s="8">
        <v>2864</v>
      </c>
      <c r="F7" s="8">
        <v>2822</v>
      </c>
      <c r="G7" s="8">
        <v>2806</v>
      </c>
      <c r="H7" s="8">
        <v>2825</v>
      </c>
      <c r="I7" s="8">
        <v>2963</v>
      </c>
      <c r="J7">
        <v>3234</v>
      </c>
      <c r="K7" s="8">
        <v>3042</v>
      </c>
      <c r="L7" s="8">
        <v>3115</v>
      </c>
      <c r="M7" s="8">
        <v>3030</v>
      </c>
      <c r="N7" s="8">
        <v>3041</v>
      </c>
      <c r="AE7" s="7">
        <v>2011</v>
      </c>
      <c r="AF7" s="7">
        <v>2012</v>
      </c>
      <c r="AG7" s="7">
        <v>2013</v>
      </c>
      <c r="AH7" s="7">
        <v>2014</v>
      </c>
      <c r="AI7" s="7">
        <v>2015</v>
      </c>
      <c r="AJ7" s="7">
        <v>2016</v>
      </c>
      <c r="AK7" s="7">
        <v>2017</v>
      </c>
      <c r="AL7" s="7">
        <v>2018</v>
      </c>
      <c r="AM7" s="7">
        <v>2019</v>
      </c>
      <c r="AN7" s="7">
        <v>2020</v>
      </c>
      <c r="AO7" s="7">
        <v>2021</v>
      </c>
      <c r="AP7" s="7">
        <v>2022</v>
      </c>
      <c r="AQ7" s="1"/>
      <c r="AR7" s="1"/>
      <c r="AS7" s="1"/>
      <c r="AT7" s="1"/>
    </row>
    <row r="8" spans="1:46" ht="14.4" x14ac:dyDescent="0.3">
      <c r="B8" s="1" t="s">
        <v>9</v>
      </c>
      <c r="C8" s="8">
        <v>2756</v>
      </c>
      <c r="D8" s="8">
        <v>2726</v>
      </c>
      <c r="E8" s="8">
        <v>2680</v>
      </c>
      <c r="F8" s="8">
        <v>2616</v>
      </c>
      <c r="G8" s="8">
        <v>2612</v>
      </c>
      <c r="H8" s="8">
        <v>2612</v>
      </c>
      <c r="I8" s="8">
        <v>2566</v>
      </c>
      <c r="J8">
        <v>2577</v>
      </c>
      <c r="K8" s="8">
        <v>2551</v>
      </c>
      <c r="L8" s="8">
        <v>2563</v>
      </c>
      <c r="M8" s="8">
        <v>2523</v>
      </c>
      <c r="N8" s="8">
        <v>2496</v>
      </c>
      <c r="P8" s="6"/>
      <c r="Q8" s="7">
        <v>2011</v>
      </c>
      <c r="R8" s="7">
        <v>2012</v>
      </c>
      <c r="S8" s="7">
        <v>2013</v>
      </c>
      <c r="T8" s="7">
        <v>2014</v>
      </c>
      <c r="U8" s="7">
        <v>2015</v>
      </c>
      <c r="V8" s="7">
        <v>2016</v>
      </c>
      <c r="W8" s="7">
        <v>2017</v>
      </c>
      <c r="X8" s="7">
        <v>2018</v>
      </c>
      <c r="Y8" s="7">
        <v>2019</v>
      </c>
      <c r="Z8" s="7">
        <v>2020</v>
      </c>
      <c r="AA8" s="7">
        <v>2021</v>
      </c>
      <c r="AB8" s="7">
        <v>2022</v>
      </c>
      <c r="AC8" s="1"/>
      <c r="AD8" s="9" t="s">
        <v>186</v>
      </c>
      <c r="AE8" s="21">
        <f>Q9+Q10+Q11+Q12</f>
        <v>18</v>
      </c>
      <c r="AF8" s="21">
        <f t="shared" ref="AF8:AP8" si="0">R9+R10+R11+R12</f>
        <v>16</v>
      </c>
      <c r="AG8" s="21">
        <f t="shared" si="0"/>
        <v>16</v>
      </c>
      <c r="AH8" s="21">
        <f t="shared" si="0"/>
        <v>17</v>
      </c>
      <c r="AI8" s="21">
        <f t="shared" si="0"/>
        <v>14</v>
      </c>
      <c r="AJ8" s="21">
        <f t="shared" si="0"/>
        <v>17</v>
      </c>
      <c r="AK8" s="21">
        <f t="shared" si="0"/>
        <v>22</v>
      </c>
      <c r="AL8" s="21">
        <f t="shared" si="0"/>
        <v>23</v>
      </c>
      <c r="AM8" s="21">
        <f t="shared" si="0"/>
        <v>33</v>
      </c>
      <c r="AN8" s="21">
        <f t="shared" si="0"/>
        <v>22</v>
      </c>
      <c r="AO8" s="21">
        <f>AA9+AA10+AA11+AA12</f>
        <v>17</v>
      </c>
      <c r="AP8" s="21">
        <f t="shared" si="0"/>
        <v>18</v>
      </c>
      <c r="AQ8" s="8"/>
      <c r="AR8" s="8"/>
      <c r="AS8" s="8"/>
      <c r="AT8" s="8"/>
    </row>
    <row r="9" spans="1:46" ht="14.4" x14ac:dyDescent="0.3">
      <c r="B9" s="1" t="s">
        <v>10</v>
      </c>
      <c r="C9" s="8">
        <v>4</v>
      </c>
      <c r="D9" s="8">
        <v>4</v>
      </c>
      <c r="E9" s="8">
        <v>4</v>
      </c>
      <c r="F9" s="8">
        <v>5</v>
      </c>
      <c r="G9" s="8">
        <v>5</v>
      </c>
      <c r="H9" s="8">
        <v>4</v>
      </c>
      <c r="I9" s="8">
        <v>6</v>
      </c>
      <c r="J9">
        <v>5</v>
      </c>
      <c r="K9" s="8">
        <v>8</v>
      </c>
      <c r="L9" s="8">
        <v>3</v>
      </c>
      <c r="M9" s="8">
        <v>3</v>
      </c>
      <c r="N9" s="8">
        <v>3</v>
      </c>
      <c r="P9" s="13" t="s">
        <v>10</v>
      </c>
      <c r="Q9" s="8">
        <f>C9+C197+C386+C575</f>
        <v>6</v>
      </c>
      <c r="R9" s="8">
        <f t="shared" ref="R9:AB9" si="1">D9+D197+D386+D575</f>
        <v>5</v>
      </c>
      <c r="S9" s="8">
        <f t="shared" si="1"/>
        <v>5</v>
      </c>
      <c r="T9" s="8">
        <f t="shared" si="1"/>
        <v>6</v>
      </c>
      <c r="U9" s="8">
        <f t="shared" si="1"/>
        <v>6</v>
      </c>
      <c r="V9" s="8">
        <f t="shared" si="1"/>
        <v>7</v>
      </c>
      <c r="W9" s="8">
        <f t="shared" si="1"/>
        <v>9</v>
      </c>
      <c r="X9" s="8">
        <f t="shared" si="1"/>
        <v>8</v>
      </c>
      <c r="Y9" s="8">
        <f t="shared" si="1"/>
        <v>11</v>
      </c>
      <c r="Z9" s="8">
        <f t="shared" si="1"/>
        <v>5</v>
      </c>
      <c r="AA9" s="8">
        <f t="shared" si="1"/>
        <v>3</v>
      </c>
      <c r="AB9" s="8">
        <f t="shared" si="1"/>
        <v>3</v>
      </c>
      <c r="AC9" s="8"/>
      <c r="AD9" s="9" t="s">
        <v>187</v>
      </c>
      <c r="AE9" s="21">
        <f>Q13+Q14+Q16+Q18+Q20+Q21+Q22+Q23+Q25+Q26+Q28+Q30+Q31+Q33+Q37+Q41+Q44+Q51</f>
        <v>25</v>
      </c>
      <c r="AF9" s="21">
        <f t="shared" ref="AF9:AP9" si="2">R13+R14+R16+R18+R20+R21+R22+R23+R25+R26+R28+R30+R31+R33+R37+R41+R44+R51</f>
        <v>31</v>
      </c>
      <c r="AG9" s="21">
        <f t="shared" si="2"/>
        <v>31</v>
      </c>
      <c r="AH9" s="21">
        <f t="shared" si="2"/>
        <v>34</v>
      </c>
      <c r="AI9" s="21">
        <f t="shared" si="2"/>
        <v>46</v>
      </c>
      <c r="AJ9" s="21">
        <f t="shared" si="2"/>
        <v>58</v>
      </c>
      <c r="AK9" s="21">
        <f t="shared" si="2"/>
        <v>110</v>
      </c>
      <c r="AL9" s="21">
        <f t="shared" si="2"/>
        <v>138</v>
      </c>
      <c r="AM9" s="21">
        <f t="shared" si="2"/>
        <v>132</v>
      </c>
      <c r="AN9" s="21">
        <f t="shared" si="2"/>
        <v>136</v>
      </c>
      <c r="AO9" s="21">
        <f t="shared" si="2"/>
        <v>130</v>
      </c>
      <c r="AP9" s="21">
        <f t="shared" si="2"/>
        <v>145</v>
      </c>
      <c r="AQ9" s="8"/>
      <c r="AR9" s="8"/>
      <c r="AS9" s="8"/>
      <c r="AT9" s="8"/>
    </row>
    <row r="10" spans="1:46" ht="14.4" x14ac:dyDescent="0.3">
      <c r="B10" s="1" t="s">
        <v>11</v>
      </c>
      <c r="C10" s="8">
        <v>2</v>
      </c>
      <c r="D10" s="8">
        <v>1</v>
      </c>
      <c r="E10" s="8">
        <v>2</v>
      </c>
      <c r="F10" s="8">
        <v>2</v>
      </c>
      <c r="G10" s="8">
        <v>0</v>
      </c>
      <c r="H10" s="8">
        <v>0</v>
      </c>
      <c r="I10" s="8">
        <v>0</v>
      </c>
      <c r="J10">
        <v>0</v>
      </c>
      <c r="K10" s="8">
        <v>0</v>
      </c>
      <c r="L10" s="8">
        <v>1</v>
      </c>
      <c r="M10" s="8">
        <v>1</v>
      </c>
      <c r="N10" s="8">
        <v>1</v>
      </c>
      <c r="P10" s="13" t="s">
        <v>11</v>
      </c>
      <c r="Q10" s="8">
        <f t="shared" ref="Q10:Q73" si="3">C10+C198+C387+C576</f>
        <v>2</v>
      </c>
      <c r="R10" s="8">
        <f t="shared" ref="R10:R73" si="4">D10+D198+D387+D576</f>
        <v>1</v>
      </c>
      <c r="S10" s="8">
        <f t="shared" ref="S10:S73" si="5">E10+E198+E387+E576</f>
        <v>2</v>
      </c>
      <c r="T10" s="8">
        <f t="shared" ref="T10:T73" si="6">F10+F198+F387+F576</f>
        <v>2</v>
      </c>
      <c r="U10" s="8">
        <f t="shared" ref="U10:U73" si="7">G10+G198+G387+G576</f>
        <v>0</v>
      </c>
      <c r="V10" s="8">
        <f t="shared" ref="V10:V73" si="8">H10+H198+H387+H576</f>
        <v>0</v>
      </c>
      <c r="W10" s="8">
        <f t="shared" ref="W10:W73" si="9">I10+I198+I387+I576</f>
        <v>0</v>
      </c>
      <c r="X10" s="8">
        <f t="shared" ref="X10:X73" si="10">J10+J198+J387+J576</f>
        <v>0</v>
      </c>
      <c r="Y10" s="8">
        <f t="shared" ref="Y10:Y73" si="11">K10+K198+K387+K576</f>
        <v>0</v>
      </c>
      <c r="Z10" s="8">
        <f t="shared" ref="Z10:Z73" si="12">L10+L198+L387+L576</f>
        <v>1</v>
      </c>
      <c r="AA10" s="8">
        <f t="shared" ref="AA10:AA73" si="13">M10+M198+M387+M576</f>
        <v>1</v>
      </c>
      <c r="AB10" s="8">
        <f t="shared" ref="AB10:AB73" si="14">N10+N198+N387+N576</f>
        <v>1</v>
      </c>
      <c r="AC10" s="8"/>
      <c r="AD10" s="9" t="s">
        <v>188</v>
      </c>
      <c r="AE10" s="21">
        <f>Q15+Q17+Q19+Q24+Q27+Q29+Q32+Q34+Q35+Q36+Q38+Q39+Q40+Q42+Q43+Q45+Q46+Q47+Q48+Q49+Q50+Q52+Q53+Q54+Q55+Q56</f>
        <v>136</v>
      </c>
      <c r="AF10" s="21">
        <f t="shared" ref="AF10:AP10" si="15">R15+R17+R19+R24+R27+R29+R32+R34+R35+R36+R38+R39+R40+R42+R43+R45+R46+R47+R48+R49+R50+R52+R53+R54+R55+R56</f>
        <v>140</v>
      </c>
      <c r="AG10" s="21">
        <f t="shared" si="15"/>
        <v>162</v>
      </c>
      <c r="AH10" s="21">
        <f t="shared" si="15"/>
        <v>191</v>
      </c>
      <c r="AI10" s="21">
        <f t="shared" si="15"/>
        <v>187</v>
      </c>
      <c r="AJ10" s="21">
        <f t="shared" si="15"/>
        <v>220</v>
      </c>
      <c r="AK10" s="21">
        <f t="shared" si="15"/>
        <v>423</v>
      </c>
      <c r="AL10" s="21">
        <f t="shared" si="15"/>
        <v>725</v>
      </c>
      <c r="AM10" s="21">
        <f t="shared" si="15"/>
        <v>510</v>
      </c>
      <c r="AN10" s="21">
        <f t="shared" si="15"/>
        <v>563</v>
      </c>
      <c r="AO10" s="21">
        <f t="shared" si="15"/>
        <v>506</v>
      </c>
      <c r="AP10" s="21">
        <f t="shared" si="15"/>
        <v>532</v>
      </c>
      <c r="AQ10" s="8"/>
      <c r="AR10" s="8"/>
      <c r="AS10" s="8"/>
      <c r="AT10" s="8"/>
    </row>
    <row r="11" spans="1:46" ht="14.4" x14ac:dyDescent="0.3">
      <c r="B11" s="1" t="s">
        <v>12</v>
      </c>
      <c r="C11" s="8">
        <v>4</v>
      </c>
      <c r="D11" s="8">
        <v>4</v>
      </c>
      <c r="E11" s="8">
        <v>3</v>
      </c>
      <c r="F11" s="8">
        <v>3</v>
      </c>
      <c r="G11" s="8">
        <v>2</v>
      </c>
      <c r="H11" s="8">
        <v>2</v>
      </c>
      <c r="I11" s="8">
        <v>2</v>
      </c>
      <c r="J11">
        <v>3</v>
      </c>
      <c r="K11" s="8">
        <v>6</v>
      </c>
      <c r="L11" s="8">
        <v>3</v>
      </c>
      <c r="M11" s="8">
        <v>3</v>
      </c>
      <c r="N11" s="8">
        <v>3</v>
      </c>
      <c r="P11" s="13" t="s">
        <v>12</v>
      </c>
      <c r="Q11" s="8">
        <f t="shared" si="3"/>
        <v>5</v>
      </c>
      <c r="R11" s="8">
        <f t="shared" si="4"/>
        <v>5</v>
      </c>
      <c r="S11" s="8">
        <f t="shared" si="5"/>
        <v>3</v>
      </c>
      <c r="T11" s="8">
        <f t="shared" si="6"/>
        <v>5</v>
      </c>
      <c r="U11" s="8">
        <f t="shared" si="7"/>
        <v>4</v>
      </c>
      <c r="V11" s="8">
        <f t="shared" si="8"/>
        <v>4</v>
      </c>
      <c r="W11" s="8">
        <f t="shared" si="9"/>
        <v>4</v>
      </c>
      <c r="X11" s="8">
        <f t="shared" si="10"/>
        <v>6</v>
      </c>
      <c r="Y11" s="8">
        <f t="shared" si="11"/>
        <v>9</v>
      </c>
      <c r="Z11" s="8">
        <f t="shared" si="12"/>
        <v>6</v>
      </c>
      <c r="AA11" s="8">
        <f t="shared" si="13"/>
        <v>5</v>
      </c>
      <c r="AB11" s="8">
        <f t="shared" si="14"/>
        <v>5</v>
      </c>
      <c r="AC11" s="8"/>
      <c r="AD11" s="9" t="s">
        <v>189</v>
      </c>
      <c r="AE11" s="21">
        <f>AE12+AE13+AE14+AE15+AE16+AE17</f>
        <v>11</v>
      </c>
      <c r="AF11" s="21">
        <f t="shared" ref="AF11:AP11" si="16">AF12+AF13+AF14+AF15+AF16+AF17</f>
        <v>8</v>
      </c>
      <c r="AG11" s="21">
        <f t="shared" si="16"/>
        <v>6</v>
      </c>
      <c r="AH11" s="21">
        <f t="shared" si="16"/>
        <v>6</v>
      </c>
      <c r="AI11" s="21">
        <f t="shared" si="16"/>
        <v>6</v>
      </c>
      <c r="AJ11" s="21">
        <f t="shared" si="16"/>
        <v>10</v>
      </c>
      <c r="AK11" s="21">
        <f t="shared" si="16"/>
        <v>8</v>
      </c>
      <c r="AL11" s="21">
        <f t="shared" si="16"/>
        <v>23</v>
      </c>
      <c r="AM11" s="21">
        <f t="shared" si="16"/>
        <v>13</v>
      </c>
      <c r="AN11" s="21">
        <f t="shared" si="16"/>
        <v>17</v>
      </c>
      <c r="AO11" s="21">
        <f t="shared" si="16"/>
        <v>20</v>
      </c>
      <c r="AP11" s="21">
        <f t="shared" si="16"/>
        <v>28</v>
      </c>
      <c r="AQ11" s="8"/>
      <c r="AR11" s="8"/>
      <c r="AS11" s="8"/>
    </row>
    <row r="12" spans="1:46" ht="14.4" x14ac:dyDescent="0.3">
      <c r="B12" s="1" t="s">
        <v>13</v>
      </c>
      <c r="C12" s="8">
        <v>5</v>
      </c>
      <c r="D12" s="8">
        <v>5</v>
      </c>
      <c r="E12" s="8">
        <v>6</v>
      </c>
      <c r="F12" s="8">
        <v>4</v>
      </c>
      <c r="G12" s="8">
        <v>4</v>
      </c>
      <c r="H12" s="8">
        <v>4</v>
      </c>
      <c r="I12" s="8">
        <v>5</v>
      </c>
      <c r="J12">
        <v>6</v>
      </c>
      <c r="K12" s="8">
        <v>9</v>
      </c>
      <c r="L12" s="8">
        <v>6</v>
      </c>
      <c r="M12" s="8">
        <v>4</v>
      </c>
      <c r="N12" s="8">
        <v>6</v>
      </c>
      <c r="P12" s="13" t="s">
        <v>13</v>
      </c>
      <c r="Q12" s="8">
        <f t="shared" si="3"/>
        <v>5</v>
      </c>
      <c r="R12" s="8">
        <f t="shared" si="4"/>
        <v>5</v>
      </c>
      <c r="S12" s="8">
        <f t="shared" si="5"/>
        <v>6</v>
      </c>
      <c r="T12" s="8">
        <f t="shared" si="6"/>
        <v>4</v>
      </c>
      <c r="U12" s="8">
        <f t="shared" si="7"/>
        <v>4</v>
      </c>
      <c r="V12" s="8">
        <f t="shared" si="8"/>
        <v>6</v>
      </c>
      <c r="W12" s="8">
        <f t="shared" si="9"/>
        <v>9</v>
      </c>
      <c r="X12" s="8">
        <f t="shared" si="10"/>
        <v>9</v>
      </c>
      <c r="Y12" s="8">
        <f t="shared" si="11"/>
        <v>13</v>
      </c>
      <c r="Z12" s="8">
        <f t="shared" si="12"/>
        <v>10</v>
      </c>
      <c r="AA12" s="8">
        <f t="shared" si="13"/>
        <v>8</v>
      </c>
      <c r="AB12" s="8">
        <f t="shared" si="14"/>
        <v>9</v>
      </c>
      <c r="AC12" s="8"/>
      <c r="AD12" s="9" t="s">
        <v>202</v>
      </c>
      <c r="AE12" s="8">
        <f>Q145+Q146+Q147+Q148+Q149+Q150+Q151+Q152+Q153+Q154+Q155+Q156+Q157+Q158+Q159+Q160+Q161+Q162+Q163+Q164+Q165+Q166+Q167+Q168+Q169+Q170+Q171+Q172+Q173+Q174+Q175+Q176+Q177+Q178+Q179+Q180+Q181+Q182+Q183+Q184+Q185</f>
        <v>4</v>
      </c>
      <c r="AF12" s="8">
        <f t="shared" ref="AF12:AP12" si="17">R145+R146+R147+R148+R149+R150+R151+R152+R153+R154+R155+R156+R157+R158+R159+R160+R161+R162+R163+R164+R165+R166+R167+R168+R169+R170+R171+R172+R173+R174+R175+R176+R177+R178+R179+R180+R181+R182+R183+R184+R185</f>
        <v>4</v>
      </c>
      <c r="AG12" s="8">
        <f t="shared" si="17"/>
        <v>4</v>
      </c>
      <c r="AH12" s="8">
        <f t="shared" si="17"/>
        <v>4</v>
      </c>
      <c r="AI12" s="8">
        <f t="shared" si="17"/>
        <v>4</v>
      </c>
      <c r="AJ12" s="8">
        <f t="shared" si="17"/>
        <v>6</v>
      </c>
      <c r="AK12" s="8">
        <f t="shared" si="17"/>
        <v>2</v>
      </c>
      <c r="AL12" s="8">
        <f t="shared" si="17"/>
        <v>16</v>
      </c>
      <c r="AM12" s="8">
        <f t="shared" si="17"/>
        <v>7</v>
      </c>
      <c r="AN12" s="8">
        <f t="shared" si="17"/>
        <v>5</v>
      </c>
      <c r="AO12" s="8">
        <f t="shared" si="17"/>
        <v>5</v>
      </c>
      <c r="AP12" s="8">
        <f t="shared" si="17"/>
        <v>10</v>
      </c>
      <c r="AQ12" s="8"/>
      <c r="AR12" s="8"/>
      <c r="AS12" s="8"/>
    </row>
    <row r="13" spans="1:46" ht="14.4" x14ac:dyDescent="0.3">
      <c r="B13" s="1" t="s">
        <v>14</v>
      </c>
      <c r="C13" s="8">
        <v>3</v>
      </c>
      <c r="D13" s="8">
        <v>3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>
        <v>2</v>
      </c>
      <c r="K13" s="8">
        <v>1</v>
      </c>
      <c r="L13" s="8">
        <v>1</v>
      </c>
      <c r="M13" s="8">
        <v>1</v>
      </c>
      <c r="N13" s="8">
        <v>1</v>
      </c>
      <c r="P13" s="14" t="s">
        <v>14</v>
      </c>
      <c r="Q13" s="8">
        <f t="shared" si="3"/>
        <v>4</v>
      </c>
      <c r="R13" s="8">
        <f t="shared" si="4"/>
        <v>5</v>
      </c>
      <c r="S13" s="8">
        <f t="shared" si="5"/>
        <v>4</v>
      </c>
      <c r="T13" s="8">
        <f t="shared" si="6"/>
        <v>3</v>
      </c>
      <c r="U13" s="8">
        <f t="shared" si="7"/>
        <v>2</v>
      </c>
      <c r="V13" s="8">
        <f t="shared" si="8"/>
        <v>3</v>
      </c>
      <c r="W13" s="8">
        <f t="shared" si="9"/>
        <v>3</v>
      </c>
      <c r="X13" s="8">
        <f t="shared" si="10"/>
        <v>3</v>
      </c>
      <c r="Y13" s="8">
        <f t="shared" si="11"/>
        <v>2</v>
      </c>
      <c r="Z13" s="8">
        <f t="shared" si="12"/>
        <v>4</v>
      </c>
      <c r="AA13" s="8">
        <f t="shared" si="13"/>
        <v>4</v>
      </c>
      <c r="AB13" s="8">
        <f t="shared" si="14"/>
        <v>4</v>
      </c>
      <c r="AC13" s="8"/>
      <c r="AD13" s="9" t="s">
        <v>206</v>
      </c>
      <c r="AE13" s="8">
        <f>Q59+Q60+Q61+Q62+Q63+Q64+Q65+Q66+Q67+Q68+Q69+Q70+Q71+Q72+Q73+Q74+Q75+Q76+Q77+Q78+Q79+Q80+Q81+Q82+Q83+Q84+Q85+Q86+Q87+Q88+Q89+Q90+Q91</f>
        <v>5</v>
      </c>
      <c r="AF13" s="8">
        <f t="shared" ref="AF13:AP13" si="18">R59+R60+R61+R62+R63+R64+R65+R66+R67+R68+R69+R70+R71+R72+R73+R74+R75+R76+R77+R78+R79+R80+R81+R82+R83+R84+R85+R86+R87+R88+R89+R90+R91</f>
        <v>3</v>
      </c>
      <c r="AG13" s="8">
        <f t="shared" si="18"/>
        <v>1</v>
      </c>
      <c r="AH13" s="8">
        <f t="shared" si="18"/>
        <v>1</v>
      </c>
      <c r="AI13" s="8">
        <f t="shared" si="18"/>
        <v>1</v>
      </c>
      <c r="AJ13" s="8">
        <f t="shared" si="18"/>
        <v>1</v>
      </c>
      <c r="AK13" s="8">
        <f t="shared" si="18"/>
        <v>1</v>
      </c>
      <c r="AL13" s="8">
        <f t="shared" si="18"/>
        <v>2</v>
      </c>
      <c r="AM13" s="8">
        <f t="shared" si="18"/>
        <v>1</v>
      </c>
      <c r="AN13" s="8">
        <f t="shared" si="18"/>
        <v>2</v>
      </c>
      <c r="AO13" s="8">
        <f t="shared" si="18"/>
        <v>2</v>
      </c>
      <c r="AP13" s="8">
        <f t="shared" si="18"/>
        <v>2</v>
      </c>
    </row>
    <row r="14" spans="1:46" ht="14.4" x14ac:dyDescent="0.3">
      <c r="B14" s="1" t="s">
        <v>15</v>
      </c>
      <c r="C14" s="8">
        <v>0</v>
      </c>
      <c r="D14" s="8">
        <v>0</v>
      </c>
      <c r="E14" s="8">
        <v>1</v>
      </c>
      <c r="F14" s="8">
        <v>0</v>
      </c>
      <c r="G14" s="8">
        <v>0</v>
      </c>
      <c r="H14" s="8">
        <v>0</v>
      </c>
      <c r="I14" s="8">
        <v>0</v>
      </c>
      <c r="J14">
        <v>1</v>
      </c>
      <c r="K14" s="8">
        <v>2</v>
      </c>
      <c r="L14" s="8">
        <v>1</v>
      </c>
      <c r="M14" s="8">
        <v>2</v>
      </c>
      <c r="N14" s="8">
        <v>0</v>
      </c>
      <c r="P14" s="14" t="s">
        <v>15</v>
      </c>
      <c r="Q14" s="8">
        <f t="shared" si="3"/>
        <v>0</v>
      </c>
      <c r="R14" s="8">
        <f t="shared" si="4"/>
        <v>0</v>
      </c>
      <c r="S14" s="8">
        <f t="shared" si="5"/>
        <v>1</v>
      </c>
      <c r="T14" s="8">
        <f t="shared" si="6"/>
        <v>0</v>
      </c>
      <c r="U14" s="8">
        <f t="shared" si="7"/>
        <v>0</v>
      </c>
      <c r="V14" s="8">
        <f t="shared" si="8"/>
        <v>0</v>
      </c>
      <c r="W14" s="8">
        <f t="shared" si="9"/>
        <v>0</v>
      </c>
      <c r="X14" s="8">
        <f t="shared" si="10"/>
        <v>1</v>
      </c>
      <c r="Y14" s="8">
        <f t="shared" si="11"/>
        <v>2</v>
      </c>
      <c r="Z14" s="8">
        <f t="shared" si="12"/>
        <v>1</v>
      </c>
      <c r="AA14" s="8">
        <f t="shared" si="13"/>
        <v>2</v>
      </c>
      <c r="AB14" s="8">
        <f t="shared" si="14"/>
        <v>0</v>
      </c>
      <c r="AC14" s="8"/>
      <c r="AD14" s="9" t="s">
        <v>203</v>
      </c>
      <c r="AE14" s="8">
        <f>Q57+Q58</f>
        <v>2</v>
      </c>
      <c r="AF14" s="8">
        <f t="shared" ref="AF14:AP14" si="19">R57+R58</f>
        <v>1</v>
      </c>
      <c r="AG14" s="8">
        <f t="shared" si="19"/>
        <v>1</v>
      </c>
      <c r="AH14" s="8">
        <f t="shared" si="19"/>
        <v>1</v>
      </c>
      <c r="AI14" s="8">
        <f t="shared" si="19"/>
        <v>1</v>
      </c>
      <c r="AJ14" s="8">
        <f t="shared" si="19"/>
        <v>2</v>
      </c>
      <c r="AK14" s="8">
        <f t="shared" si="19"/>
        <v>3</v>
      </c>
      <c r="AL14" s="8">
        <f t="shared" si="19"/>
        <v>2</v>
      </c>
      <c r="AM14" s="8">
        <f t="shared" si="19"/>
        <v>3</v>
      </c>
      <c r="AN14" s="8">
        <f t="shared" si="19"/>
        <v>3</v>
      </c>
      <c r="AO14" s="8">
        <f t="shared" si="19"/>
        <v>6</v>
      </c>
      <c r="AP14" s="8">
        <f t="shared" si="19"/>
        <v>7</v>
      </c>
    </row>
    <row r="15" spans="1:46" ht="14.4" x14ac:dyDescent="0.3">
      <c r="B15" s="1" t="s">
        <v>16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3</v>
      </c>
      <c r="I15" s="8">
        <v>10</v>
      </c>
      <c r="J15">
        <v>22</v>
      </c>
      <c r="K15" s="8">
        <v>24</v>
      </c>
      <c r="L15" s="8">
        <v>31</v>
      </c>
      <c r="M15" s="8">
        <v>21</v>
      </c>
      <c r="N15" s="8">
        <v>23</v>
      </c>
      <c r="P15" s="15" t="s">
        <v>16</v>
      </c>
      <c r="Q15" s="8">
        <f t="shared" si="3"/>
        <v>0</v>
      </c>
      <c r="R15" s="8">
        <f t="shared" si="4"/>
        <v>0</v>
      </c>
      <c r="S15" s="8">
        <f t="shared" si="5"/>
        <v>0</v>
      </c>
      <c r="T15" s="8">
        <f t="shared" si="6"/>
        <v>0</v>
      </c>
      <c r="U15" s="8">
        <f t="shared" si="7"/>
        <v>1</v>
      </c>
      <c r="V15" s="8">
        <f t="shared" si="8"/>
        <v>3</v>
      </c>
      <c r="W15" s="8">
        <f t="shared" si="9"/>
        <v>11</v>
      </c>
      <c r="X15" s="8">
        <f t="shared" si="10"/>
        <v>23</v>
      </c>
      <c r="Y15" s="8">
        <f t="shared" si="11"/>
        <v>25</v>
      </c>
      <c r="Z15" s="8">
        <f t="shared" si="12"/>
        <v>32</v>
      </c>
      <c r="AA15" s="8">
        <f t="shared" si="13"/>
        <v>23</v>
      </c>
      <c r="AB15" s="8">
        <f t="shared" si="14"/>
        <v>24</v>
      </c>
      <c r="AC15" s="8"/>
      <c r="AD15" s="9" t="s">
        <v>204</v>
      </c>
      <c r="AE15" s="8">
        <f>Q92+Q93+Q94+Q95+Q96+Q97+Q98+Q99+Q100+Q101+Q102+Q103+Q104+Q105+Q106+Q107+Q108+Q109+Q110+Q111+Q112+Q113+Q114+Q115+Q116+Q117+Q118+Q119+Q120+Q121+Q122+Q123+Q124+Q125+Q126+Q127+Q128+Q129+Q130+Q131+Q132+Q133+Q134+Q135+Q136+Q137+Q138+Q139+Q140+Q141+Q142+Q143+Q144</f>
        <v>0</v>
      </c>
      <c r="AF15" s="8">
        <f t="shared" ref="AF15:AP15" si="20">R92+R93+R94+R95+R96+R97+R98+R99+R100+R101+R102+R103+R104+R105+R106+R107+R108+R109+R110+R111+R112+R113+R114+R115+R116+R117+R118+R119+R120+R121+R122+R123+R124+R125+R126+R127+R128+R129+R130+R131+R132+R133+R134+R135+R136+R137+R138+R139+R140+R141+R142+R143+R144</f>
        <v>0</v>
      </c>
      <c r="AG15" s="8">
        <f t="shared" si="20"/>
        <v>0</v>
      </c>
      <c r="AH15" s="8">
        <f t="shared" si="20"/>
        <v>0</v>
      </c>
      <c r="AI15" s="8">
        <f t="shared" si="20"/>
        <v>0</v>
      </c>
      <c r="AJ15" s="8">
        <f t="shared" si="20"/>
        <v>1</v>
      </c>
      <c r="AK15" s="8">
        <f t="shared" si="20"/>
        <v>2</v>
      </c>
      <c r="AL15" s="8">
        <f t="shared" si="20"/>
        <v>2</v>
      </c>
      <c r="AM15" s="8">
        <f t="shared" si="20"/>
        <v>1</v>
      </c>
      <c r="AN15" s="8">
        <f t="shared" si="20"/>
        <v>6</v>
      </c>
      <c r="AO15" s="8">
        <f t="shared" si="20"/>
        <v>6</v>
      </c>
      <c r="AP15" s="8">
        <f t="shared" si="20"/>
        <v>8</v>
      </c>
    </row>
    <row r="16" spans="1:46" ht="14.4" x14ac:dyDescent="0.3">
      <c r="B16" s="1" t="s">
        <v>17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>
        <v>0</v>
      </c>
      <c r="K16" s="8">
        <v>0</v>
      </c>
      <c r="L16" s="8">
        <v>0</v>
      </c>
      <c r="M16" s="8">
        <v>0</v>
      </c>
      <c r="N16" s="8">
        <v>0</v>
      </c>
      <c r="P16" s="14" t="s">
        <v>17</v>
      </c>
      <c r="Q16" s="8">
        <f t="shared" si="3"/>
        <v>0</v>
      </c>
      <c r="R16" s="8">
        <f t="shared" si="4"/>
        <v>0</v>
      </c>
      <c r="S16" s="8">
        <f t="shared" si="5"/>
        <v>0</v>
      </c>
      <c r="T16" s="8">
        <f t="shared" si="6"/>
        <v>0</v>
      </c>
      <c r="U16" s="8">
        <f t="shared" si="7"/>
        <v>0</v>
      </c>
      <c r="V16" s="8">
        <f t="shared" si="8"/>
        <v>0</v>
      </c>
      <c r="W16" s="8">
        <f t="shared" si="9"/>
        <v>0</v>
      </c>
      <c r="X16" s="8">
        <f t="shared" si="10"/>
        <v>0</v>
      </c>
      <c r="Y16" s="8">
        <f t="shared" si="11"/>
        <v>0</v>
      </c>
      <c r="Z16" s="8">
        <f t="shared" si="12"/>
        <v>0</v>
      </c>
      <c r="AA16" s="8">
        <f t="shared" si="13"/>
        <v>0</v>
      </c>
      <c r="AB16" s="8">
        <f t="shared" si="14"/>
        <v>0</v>
      </c>
      <c r="AC16" s="8"/>
      <c r="AD16" s="9" t="s">
        <v>205</v>
      </c>
      <c r="AE16" s="8">
        <f>Q186+Q187+Q188+Q189+Q190+Q191</f>
        <v>0</v>
      </c>
      <c r="AF16" s="8">
        <f t="shared" ref="AF16:AP16" si="21">R186+R187+R188+R189+R190+R191</f>
        <v>0</v>
      </c>
      <c r="AG16" s="8">
        <f t="shared" si="21"/>
        <v>0</v>
      </c>
      <c r="AH16" s="8">
        <f t="shared" si="21"/>
        <v>0</v>
      </c>
      <c r="AI16" s="8">
        <f t="shared" si="21"/>
        <v>0</v>
      </c>
      <c r="AJ16" s="8">
        <f t="shared" si="21"/>
        <v>0</v>
      </c>
      <c r="AK16" s="8">
        <f t="shared" si="21"/>
        <v>0</v>
      </c>
      <c r="AL16" s="8">
        <f t="shared" si="21"/>
        <v>0</v>
      </c>
      <c r="AM16" s="8">
        <f t="shared" si="21"/>
        <v>0</v>
      </c>
      <c r="AN16" s="8">
        <f t="shared" si="21"/>
        <v>0</v>
      </c>
      <c r="AO16" s="8">
        <f t="shared" si="21"/>
        <v>0</v>
      </c>
      <c r="AP16" s="8">
        <f t="shared" si="21"/>
        <v>0</v>
      </c>
    </row>
    <row r="17" spans="2:42" ht="14.4" x14ac:dyDescent="0.3">
      <c r="B17" s="1" t="s">
        <v>18</v>
      </c>
      <c r="C17" s="8">
        <v>0</v>
      </c>
      <c r="D17" s="8">
        <v>0</v>
      </c>
      <c r="E17" s="8">
        <v>0</v>
      </c>
      <c r="F17" s="8">
        <v>0</v>
      </c>
      <c r="G17" s="8">
        <v>4</v>
      </c>
      <c r="H17" s="8">
        <v>6</v>
      </c>
      <c r="I17" s="8">
        <v>6</v>
      </c>
      <c r="J17">
        <v>8</v>
      </c>
      <c r="K17" s="8">
        <v>23</v>
      </c>
      <c r="L17" s="8">
        <v>33</v>
      </c>
      <c r="M17" s="8">
        <v>30</v>
      </c>
      <c r="N17" s="8">
        <v>29</v>
      </c>
      <c r="P17" s="15" t="s">
        <v>18</v>
      </c>
      <c r="Q17" s="8">
        <f t="shared" si="3"/>
        <v>0</v>
      </c>
      <c r="R17" s="8">
        <f t="shared" si="4"/>
        <v>1</v>
      </c>
      <c r="S17" s="8">
        <f t="shared" si="5"/>
        <v>1</v>
      </c>
      <c r="T17" s="8">
        <f t="shared" si="6"/>
        <v>1</v>
      </c>
      <c r="U17" s="8">
        <f t="shared" si="7"/>
        <v>7</v>
      </c>
      <c r="V17" s="8">
        <f t="shared" si="8"/>
        <v>11</v>
      </c>
      <c r="W17" s="8">
        <f t="shared" si="9"/>
        <v>22</v>
      </c>
      <c r="X17" s="8">
        <f t="shared" si="10"/>
        <v>32</v>
      </c>
      <c r="Y17" s="8">
        <f t="shared" si="11"/>
        <v>42</v>
      </c>
      <c r="Z17" s="8">
        <f t="shared" si="12"/>
        <v>64</v>
      </c>
      <c r="AA17" s="8">
        <f t="shared" si="13"/>
        <v>49</v>
      </c>
      <c r="AB17" s="8">
        <f t="shared" si="14"/>
        <v>49</v>
      </c>
      <c r="AC17" s="8"/>
      <c r="AD17" s="9" t="s">
        <v>207</v>
      </c>
      <c r="AE17" s="8">
        <f>Q192+Q193</f>
        <v>0</v>
      </c>
      <c r="AF17" s="8">
        <f t="shared" ref="AF17:AP17" si="22">R192+R193</f>
        <v>0</v>
      </c>
      <c r="AG17" s="8">
        <f t="shared" si="22"/>
        <v>0</v>
      </c>
      <c r="AH17" s="8">
        <f t="shared" si="22"/>
        <v>0</v>
      </c>
      <c r="AI17" s="8">
        <f t="shared" si="22"/>
        <v>0</v>
      </c>
      <c r="AJ17" s="8">
        <f t="shared" si="22"/>
        <v>0</v>
      </c>
      <c r="AK17" s="8">
        <f t="shared" si="22"/>
        <v>0</v>
      </c>
      <c r="AL17" s="8">
        <f t="shared" si="22"/>
        <v>1</v>
      </c>
      <c r="AM17" s="8">
        <f t="shared" si="22"/>
        <v>1</v>
      </c>
      <c r="AN17" s="8">
        <f t="shared" si="22"/>
        <v>1</v>
      </c>
      <c r="AO17" s="8">
        <f t="shared" si="22"/>
        <v>1</v>
      </c>
      <c r="AP17" s="8">
        <f t="shared" si="22"/>
        <v>1</v>
      </c>
    </row>
    <row r="18" spans="2:42" ht="14.4" x14ac:dyDescent="0.3">
      <c r="B18" s="1" t="s">
        <v>19</v>
      </c>
      <c r="C18" s="8">
        <v>5</v>
      </c>
      <c r="D18" s="8">
        <v>7</v>
      </c>
      <c r="E18" s="8">
        <v>7</v>
      </c>
      <c r="F18" s="8">
        <v>8</v>
      </c>
      <c r="G18" s="8">
        <v>13</v>
      </c>
      <c r="H18" s="8">
        <v>19</v>
      </c>
      <c r="I18" s="8">
        <v>42</v>
      </c>
      <c r="J18">
        <v>56</v>
      </c>
      <c r="K18" s="8">
        <v>41</v>
      </c>
      <c r="L18" s="8">
        <v>36</v>
      </c>
      <c r="M18" s="8">
        <v>23</v>
      </c>
      <c r="N18" s="8">
        <v>24</v>
      </c>
      <c r="P18" s="14" t="s">
        <v>19</v>
      </c>
      <c r="Q18" s="8">
        <f t="shared" si="3"/>
        <v>13</v>
      </c>
      <c r="R18" s="8">
        <f t="shared" si="4"/>
        <v>16</v>
      </c>
      <c r="S18" s="8">
        <f t="shared" si="5"/>
        <v>14</v>
      </c>
      <c r="T18" s="8">
        <f t="shared" si="6"/>
        <v>15</v>
      </c>
      <c r="U18" s="8">
        <f t="shared" si="7"/>
        <v>23</v>
      </c>
      <c r="V18" s="8">
        <f t="shared" si="8"/>
        <v>26</v>
      </c>
      <c r="W18" s="8">
        <f t="shared" si="9"/>
        <v>50</v>
      </c>
      <c r="X18" s="8">
        <f t="shared" si="10"/>
        <v>62</v>
      </c>
      <c r="Y18" s="8">
        <f t="shared" si="11"/>
        <v>54</v>
      </c>
      <c r="Z18" s="8">
        <f t="shared" si="12"/>
        <v>45</v>
      </c>
      <c r="AA18" s="8">
        <f t="shared" si="13"/>
        <v>32</v>
      </c>
      <c r="AB18" s="8">
        <f t="shared" si="14"/>
        <v>34</v>
      </c>
      <c r="AC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2:42" ht="14.4" x14ac:dyDescent="0.3">
      <c r="B19" s="1" t="s">
        <v>20</v>
      </c>
      <c r="C19" s="8">
        <v>2</v>
      </c>
      <c r="D19" s="8">
        <v>2</v>
      </c>
      <c r="E19" s="8">
        <v>3</v>
      </c>
      <c r="F19" s="8">
        <v>4</v>
      </c>
      <c r="G19" s="8">
        <v>3</v>
      </c>
      <c r="H19" s="8">
        <v>2</v>
      </c>
      <c r="I19" s="8">
        <v>2</v>
      </c>
      <c r="J19">
        <v>5</v>
      </c>
      <c r="K19" s="8">
        <v>6</v>
      </c>
      <c r="L19" s="8">
        <v>8</v>
      </c>
      <c r="M19" s="8">
        <v>9</v>
      </c>
      <c r="N19" s="8">
        <v>10</v>
      </c>
      <c r="P19" s="15" t="s">
        <v>20</v>
      </c>
      <c r="Q19" s="8">
        <f t="shared" si="3"/>
        <v>4</v>
      </c>
      <c r="R19" s="8">
        <f t="shared" si="4"/>
        <v>4</v>
      </c>
      <c r="S19" s="8">
        <f t="shared" si="5"/>
        <v>5</v>
      </c>
      <c r="T19" s="8">
        <f t="shared" si="6"/>
        <v>7</v>
      </c>
      <c r="U19" s="8">
        <f t="shared" si="7"/>
        <v>7</v>
      </c>
      <c r="V19" s="8">
        <f t="shared" si="8"/>
        <v>6</v>
      </c>
      <c r="W19" s="8">
        <f t="shared" si="9"/>
        <v>6</v>
      </c>
      <c r="X19" s="8">
        <f t="shared" si="10"/>
        <v>10</v>
      </c>
      <c r="Y19" s="8">
        <f t="shared" si="11"/>
        <v>12</v>
      </c>
      <c r="Z19" s="8">
        <f t="shared" si="12"/>
        <v>14</v>
      </c>
      <c r="AA19" s="8">
        <f t="shared" si="13"/>
        <v>16</v>
      </c>
      <c r="AB19" s="8">
        <f t="shared" si="14"/>
        <v>17</v>
      </c>
      <c r="AC19" s="8"/>
      <c r="AE19" s="8">
        <f>SUM(AE8:AE11)</f>
        <v>190</v>
      </c>
      <c r="AF19" s="8">
        <f t="shared" ref="AF19:AP19" si="23">SUM(AF8:AF11)</f>
        <v>195</v>
      </c>
      <c r="AG19" s="8">
        <f t="shared" si="23"/>
        <v>215</v>
      </c>
      <c r="AH19" s="8">
        <f t="shared" si="23"/>
        <v>248</v>
      </c>
      <c r="AI19" s="8">
        <f t="shared" si="23"/>
        <v>253</v>
      </c>
      <c r="AJ19" s="8">
        <f t="shared" si="23"/>
        <v>305</v>
      </c>
      <c r="AK19" s="8">
        <f t="shared" si="23"/>
        <v>563</v>
      </c>
      <c r="AL19" s="8">
        <f t="shared" si="23"/>
        <v>909</v>
      </c>
      <c r="AM19" s="8">
        <f t="shared" si="23"/>
        <v>688</v>
      </c>
      <c r="AN19" s="8">
        <f t="shared" si="23"/>
        <v>738</v>
      </c>
      <c r="AO19" s="8">
        <f t="shared" si="23"/>
        <v>673</v>
      </c>
      <c r="AP19" s="8">
        <f t="shared" si="23"/>
        <v>723</v>
      </c>
    </row>
    <row r="20" spans="2:42" ht="14.4" x14ac:dyDescent="0.3">
      <c r="B20" s="1" t="s">
        <v>21</v>
      </c>
      <c r="C20" s="8">
        <v>0</v>
      </c>
      <c r="D20" s="8">
        <v>0</v>
      </c>
      <c r="E20" s="8">
        <v>0</v>
      </c>
      <c r="F20" s="8">
        <v>1</v>
      </c>
      <c r="G20" s="8">
        <v>6</v>
      </c>
      <c r="H20" s="8">
        <v>7</v>
      </c>
      <c r="I20" s="8">
        <v>6</v>
      </c>
      <c r="J20">
        <v>15</v>
      </c>
      <c r="K20" s="8">
        <v>21</v>
      </c>
      <c r="L20" s="8">
        <v>25</v>
      </c>
      <c r="M20" s="8">
        <v>34</v>
      </c>
      <c r="N20" s="8">
        <v>41</v>
      </c>
      <c r="P20" s="14" t="s">
        <v>21</v>
      </c>
      <c r="Q20" s="8">
        <f t="shared" si="3"/>
        <v>1</v>
      </c>
      <c r="R20" s="8">
        <f t="shared" si="4"/>
        <v>1</v>
      </c>
      <c r="S20" s="8">
        <f t="shared" si="5"/>
        <v>1</v>
      </c>
      <c r="T20" s="8">
        <f t="shared" si="6"/>
        <v>2</v>
      </c>
      <c r="U20" s="8">
        <f t="shared" si="7"/>
        <v>9</v>
      </c>
      <c r="V20" s="8">
        <f t="shared" si="8"/>
        <v>11</v>
      </c>
      <c r="W20" s="8">
        <f t="shared" si="9"/>
        <v>11</v>
      </c>
      <c r="X20" s="8">
        <f t="shared" si="10"/>
        <v>20</v>
      </c>
      <c r="Y20" s="8">
        <f t="shared" si="11"/>
        <v>27</v>
      </c>
      <c r="Z20" s="8">
        <f t="shared" si="12"/>
        <v>34</v>
      </c>
      <c r="AA20" s="8">
        <f t="shared" si="13"/>
        <v>40</v>
      </c>
      <c r="AB20" s="8">
        <f t="shared" si="14"/>
        <v>49</v>
      </c>
      <c r="AC20" s="8"/>
      <c r="AE20">
        <v>190</v>
      </c>
      <c r="AF20">
        <v>195</v>
      </c>
      <c r="AG20">
        <v>215</v>
      </c>
      <c r="AH20">
        <v>248</v>
      </c>
      <c r="AI20">
        <v>253</v>
      </c>
      <c r="AJ20">
        <v>305</v>
      </c>
      <c r="AK20">
        <v>563</v>
      </c>
      <c r="AL20">
        <v>909</v>
      </c>
      <c r="AM20">
        <v>688</v>
      </c>
      <c r="AN20">
        <v>738</v>
      </c>
      <c r="AO20">
        <v>673</v>
      </c>
      <c r="AP20">
        <v>674</v>
      </c>
    </row>
    <row r="21" spans="2:42" ht="14.4" x14ac:dyDescent="0.3">
      <c r="B21" s="1" t="s">
        <v>22</v>
      </c>
      <c r="C21" s="8">
        <v>0</v>
      </c>
      <c r="D21" s="8">
        <v>2</v>
      </c>
      <c r="E21" s="8">
        <v>3</v>
      </c>
      <c r="F21" s="8">
        <v>2</v>
      </c>
      <c r="G21" s="8">
        <v>2</v>
      </c>
      <c r="H21" s="8">
        <v>2</v>
      </c>
      <c r="I21" s="8">
        <v>2</v>
      </c>
      <c r="J21">
        <v>5</v>
      </c>
      <c r="K21" s="8">
        <v>4</v>
      </c>
      <c r="L21" s="8">
        <v>4</v>
      </c>
      <c r="M21" s="8">
        <v>3</v>
      </c>
      <c r="N21" s="8">
        <v>3</v>
      </c>
      <c r="P21" s="14" t="s">
        <v>22</v>
      </c>
      <c r="Q21" s="8">
        <f t="shared" si="3"/>
        <v>1</v>
      </c>
      <c r="R21" s="8">
        <f t="shared" si="4"/>
        <v>4</v>
      </c>
      <c r="S21" s="8">
        <f t="shared" si="5"/>
        <v>5</v>
      </c>
      <c r="T21" s="8">
        <f t="shared" si="6"/>
        <v>5</v>
      </c>
      <c r="U21" s="8">
        <f t="shared" si="7"/>
        <v>3</v>
      </c>
      <c r="V21" s="8">
        <f t="shared" si="8"/>
        <v>3</v>
      </c>
      <c r="W21" s="8">
        <f t="shared" si="9"/>
        <v>7</v>
      </c>
      <c r="X21" s="8">
        <f t="shared" si="10"/>
        <v>10</v>
      </c>
      <c r="Y21" s="8">
        <f t="shared" si="11"/>
        <v>8</v>
      </c>
      <c r="Z21" s="8">
        <f t="shared" si="12"/>
        <v>9</v>
      </c>
      <c r="AA21" s="8">
        <f t="shared" si="13"/>
        <v>6</v>
      </c>
      <c r="AB21" s="8">
        <f t="shared" si="14"/>
        <v>7</v>
      </c>
      <c r="AC21" s="8"/>
      <c r="AD21" s="8"/>
      <c r="AE21" s="8">
        <f>AE20-AE11</f>
        <v>179</v>
      </c>
      <c r="AF21" s="8">
        <f t="shared" ref="AF21:AP21" si="24">AF20-AF11</f>
        <v>187</v>
      </c>
      <c r="AG21" s="8">
        <f t="shared" si="24"/>
        <v>209</v>
      </c>
      <c r="AH21" s="8">
        <f t="shared" si="24"/>
        <v>242</v>
      </c>
      <c r="AI21" s="8">
        <f t="shared" si="24"/>
        <v>247</v>
      </c>
      <c r="AJ21" s="8">
        <f t="shared" si="24"/>
        <v>295</v>
      </c>
      <c r="AK21" s="8">
        <f t="shared" si="24"/>
        <v>555</v>
      </c>
      <c r="AL21" s="8">
        <f t="shared" si="24"/>
        <v>886</v>
      </c>
      <c r="AM21" s="8">
        <f t="shared" si="24"/>
        <v>675</v>
      </c>
      <c r="AN21" s="8">
        <f t="shared" si="24"/>
        <v>721</v>
      </c>
      <c r="AO21" s="8">
        <f t="shared" si="24"/>
        <v>653</v>
      </c>
      <c r="AP21" s="8">
        <f t="shared" si="24"/>
        <v>646</v>
      </c>
    </row>
    <row r="22" spans="2:42" ht="14.4" x14ac:dyDescent="0.3">
      <c r="B22" s="1" t="s">
        <v>23</v>
      </c>
      <c r="C22" s="8">
        <v>3</v>
      </c>
      <c r="D22" s="8">
        <v>3</v>
      </c>
      <c r="E22" s="8">
        <v>3</v>
      </c>
      <c r="F22" s="8">
        <v>5</v>
      </c>
      <c r="G22" s="8">
        <v>6</v>
      </c>
      <c r="H22" s="8">
        <v>7</v>
      </c>
      <c r="I22" s="8">
        <v>6</v>
      </c>
      <c r="J22">
        <v>5</v>
      </c>
      <c r="K22" s="8">
        <v>8</v>
      </c>
      <c r="L22" s="8">
        <v>10</v>
      </c>
      <c r="M22" s="8">
        <v>11</v>
      </c>
      <c r="N22" s="8">
        <v>11</v>
      </c>
      <c r="P22" s="14" t="s">
        <v>23</v>
      </c>
      <c r="Q22" s="8">
        <f t="shared" si="3"/>
        <v>4</v>
      </c>
      <c r="R22" s="8">
        <f t="shared" si="4"/>
        <v>4</v>
      </c>
      <c r="S22" s="8">
        <f t="shared" si="5"/>
        <v>4</v>
      </c>
      <c r="T22" s="8">
        <f t="shared" si="6"/>
        <v>6</v>
      </c>
      <c r="U22" s="8">
        <f t="shared" si="7"/>
        <v>7</v>
      </c>
      <c r="V22" s="8">
        <f t="shared" si="8"/>
        <v>8</v>
      </c>
      <c r="W22" s="8">
        <f t="shared" si="9"/>
        <v>7</v>
      </c>
      <c r="X22" s="8">
        <f t="shared" si="10"/>
        <v>6</v>
      </c>
      <c r="Y22" s="8">
        <f t="shared" si="11"/>
        <v>11</v>
      </c>
      <c r="Z22" s="8">
        <f t="shared" si="12"/>
        <v>14</v>
      </c>
      <c r="AA22" s="8">
        <f t="shared" si="13"/>
        <v>15</v>
      </c>
      <c r="AB22" s="8">
        <f t="shared" si="14"/>
        <v>16</v>
      </c>
      <c r="AC22" s="8"/>
    </row>
    <row r="23" spans="2:42" ht="14.4" x14ac:dyDescent="0.3">
      <c r="B23" s="1" t="s">
        <v>24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>
        <v>2</v>
      </c>
      <c r="K23" s="8">
        <v>0</v>
      </c>
      <c r="L23" s="8">
        <v>5</v>
      </c>
      <c r="M23" s="8">
        <v>5</v>
      </c>
      <c r="N23" s="8">
        <v>7</v>
      </c>
      <c r="P23" s="14" t="s">
        <v>24</v>
      </c>
      <c r="Q23" s="8">
        <f t="shared" si="3"/>
        <v>0</v>
      </c>
      <c r="R23" s="8">
        <f t="shared" si="4"/>
        <v>0</v>
      </c>
      <c r="S23" s="8">
        <f t="shared" si="5"/>
        <v>0</v>
      </c>
      <c r="T23" s="8">
        <f t="shared" si="6"/>
        <v>0</v>
      </c>
      <c r="U23" s="8">
        <f t="shared" si="7"/>
        <v>0</v>
      </c>
      <c r="V23" s="8">
        <f t="shared" si="8"/>
        <v>0</v>
      </c>
      <c r="W23" s="8">
        <f t="shared" si="9"/>
        <v>0</v>
      </c>
      <c r="X23" s="8">
        <f t="shared" si="10"/>
        <v>2</v>
      </c>
      <c r="Y23" s="8">
        <f t="shared" si="11"/>
        <v>0</v>
      </c>
      <c r="Z23" s="8">
        <f t="shared" si="12"/>
        <v>5</v>
      </c>
      <c r="AA23" s="8">
        <f t="shared" si="13"/>
        <v>5</v>
      </c>
      <c r="AB23" s="8">
        <f t="shared" si="14"/>
        <v>7</v>
      </c>
      <c r="AC23" s="8"/>
    </row>
    <row r="24" spans="2:42" ht="14.4" x14ac:dyDescent="0.3">
      <c r="B24" s="1" t="s">
        <v>25</v>
      </c>
      <c r="C24" s="8">
        <v>0</v>
      </c>
      <c r="D24" s="8">
        <v>0</v>
      </c>
      <c r="E24" s="8">
        <v>0</v>
      </c>
      <c r="F24" s="8">
        <v>1</v>
      </c>
      <c r="G24" s="8">
        <v>2</v>
      </c>
      <c r="H24" s="8">
        <v>1</v>
      </c>
      <c r="I24" s="8">
        <v>5</v>
      </c>
      <c r="J24">
        <v>18</v>
      </c>
      <c r="K24" s="8">
        <v>15</v>
      </c>
      <c r="L24" s="8">
        <v>15</v>
      </c>
      <c r="M24" s="8">
        <v>12</v>
      </c>
      <c r="N24" s="8">
        <v>11</v>
      </c>
      <c r="P24" s="15" t="s">
        <v>25</v>
      </c>
      <c r="Q24" s="8">
        <f t="shared" si="3"/>
        <v>2</v>
      </c>
      <c r="R24" s="8">
        <f t="shared" si="4"/>
        <v>1</v>
      </c>
      <c r="S24" s="8">
        <f t="shared" si="5"/>
        <v>1</v>
      </c>
      <c r="T24" s="8">
        <f t="shared" si="6"/>
        <v>2</v>
      </c>
      <c r="U24" s="8">
        <f t="shared" si="7"/>
        <v>3</v>
      </c>
      <c r="V24" s="8">
        <f t="shared" si="8"/>
        <v>2</v>
      </c>
      <c r="W24" s="8">
        <f t="shared" si="9"/>
        <v>5</v>
      </c>
      <c r="X24" s="8">
        <f t="shared" si="10"/>
        <v>20</v>
      </c>
      <c r="Y24" s="8">
        <f t="shared" si="11"/>
        <v>15</v>
      </c>
      <c r="Z24" s="8">
        <f t="shared" si="12"/>
        <v>15</v>
      </c>
      <c r="AA24" s="8">
        <f t="shared" si="13"/>
        <v>13</v>
      </c>
      <c r="AB24" s="8">
        <f t="shared" si="14"/>
        <v>17</v>
      </c>
      <c r="AC24" s="8"/>
    </row>
    <row r="25" spans="2:42" ht="14.4" x14ac:dyDescent="0.3">
      <c r="B25" s="1" t="s">
        <v>26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1</v>
      </c>
      <c r="J25">
        <v>1</v>
      </c>
      <c r="K25" s="8">
        <v>0</v>
      </c>
      <c r="L25" s="8">
        <v>1</v>
      </c>
      <c r="M25" s="8">
        <v>1</v>
      </c>
      <c r="N25" s="8">
        <v>0</v>
      </c>
      <c r="P25" s="14" t="s">
        <v>26</v>
      </c>
      <c r="Q25" s="8">
        <f t="shared" si="3"/>
        <v>0</v>
      </c>
      <c r="R25" s="8">
        <f t="shared" si="4"/>
        <v>0</v>
      </c>
      <c r="S25" s="8">
        <f t="shared" si="5"/>
        <v>0</v>
      </c>
      <c r="T25" s="8">
        <f t="shared" si="6"/>
        <v>0</v>
      </c>
      <c r="U25" s="8">
        <f t="shared" si="7"/>
        <v>0</v>
      </c>
      <c r="V25" s="8">
        <f t="shared" si="8"/>
        <v>0</v>
      </c>
      <c r="W25" s="8">
        <f t="shared" si="9"/>
        <v>1</v>
      </c>
      <c r="X25" s="8">
        <f t="shared" si="10"/>
        <v>1</v>
      </c>
      <c r="Y25" s="8">
        <f t="shared" si="11"/>
        <v>0</v>
      </c>
      <c r="Z25" s="8">
        <f t="shared" si="12"/>
        <v>1</v>
      </c>
      <c r="AA25" s="8">
        <f t="shared" si="13"/>
        <v>1</v>
      </c>
      <c r="AB25" s="8">
        <f t="shared" si="14"/>
        <v>0</v>
      </c>
      <c r="AC25" s="8"/>
    </row>
    <row r="26" spans="2:42" ht="14.4" x14ac:dyDescent="0.3">
      <c r="B26" s="1" t="s">
        <v>27</v>
      </c>
      <c r="C26" s="8">
        <v>0</v>
      </c>
      <c r="D26" s="8">
        <v>0</v>
      </c>
      <c r="E26" s="8">
        <v>0</v>
      </c>
      <c r="F26" s="8">
        <v>1</v>
      </c>
      <c r="G26" s="8">
        <v>0</v>
      </c>
      <c r="H26" s="8">
        <v>3</v>
      </c>
      <c r="I26" s="8">
        <v>3</v>
      </c>
      <c r="J26">
        <v>5</v>
      </c>
      <c r="K26" s="8">
        <v>4</v>
      </c>
      <c r="L26" s="8">
        <v>5</v>
      </c>
      <c r="M26" s="8">
        <v>6</v>
      </c>
      <c r="N26" s="8">
        <v>11</v>
      </c>
      <c r="P26" s="14" t="s">
        <v>27</v>
      </c>
      <c r="Q26" s="8">
        <f t="shared" si="3"/>
        <v>0</v>
      </c>
      <c r="R26" s="8">
        <f t="shared" si="4"/>
        <v>0</v>
      </c>
      <c r="S26" s="8">
        <f t="shared" si="5"/>
        <v>0</v>
      </c>
      <c r="T26" s="8">
        <f t="shared" si="6"/>
        <v>1</v>
      </c>
      <c r="U26" s="8">
        <f t="shared" si="7"/>
        <v>0</v>
      </c>
      <c r="V26" s="8">
        <f t="shared" si="8"/>
        <v>5</v>
      </c>
      <c r="W26" s="8">
        <f t="shared" si="9"/>
        <v>6</v>
      </c>
      <c r="X26" s="8">
        <f t="shared" si="10"/>
        <v>7</v>
      </c>
      <c r="Y26" s="8">
        <f t="shared" si="11"/>
        <v>5</v>
      </c>
      <c r="Z26" s="8">
        <f t="shared" si="12"/>
        <v>6</v>
      </c>
      <c r="AA26" s="8">
        <f t="shared" si="13"/>
        <v>8</v>
      </c>
      <c r="AB26" s="8">
        <f t="shared" si="14"/>
        <v>15</v>
      </c>
      <c r="AC26" s="8"/>
    </row>
    <row r="27" spans="2:42" ht="14.4" x14ac:dyDescent="0.3">
      <c r="B27" s="1" t="s">
        <v>28</v>
      </c>
      <c r="C27" s="8">
        <v>1</v>
      </c>
      <c r="D27" s="8">
        <v>1</v>
      </c>
      <c r="E27" s="8">
        <v>1</v>
      </c>
      <c r="F27" s="8">
        <v>1</v>
      </c>
      <c r="G27" s="8">
        <v>3</v>
      </c>
      <c r="H27" s="8">
        <v>3</v>
      </c>
      <c r="I27" s="8">
        <v>3</v>
      </c>
      <c r="J27">
        <v>3</v>
      </c>
      <c r="K27" s="8">
        <v>16</v>
      </c>
      <c r="L27" s="8">
        <v>45</v>
      </c>
      <c r="M27" s="8">
        <v>31</v>
      </c>
      <c r="N27" s="8">
        <v>41</v>
      </c>
      <c r="P27" s="15" t="s">
        <v>28</v>
      </c>
      <c r="Q27" s="8">
        <f t="shared" si="3"/>
        <v>2</v>
      </c>
      <c r="R27" s="8">
        <f t="shared" si="4"/>
        <v>1</v>
      </c>
      <c r="S27" s="8">
        <f t="shared" si="5"/>
        <v>1</v>
      </c>
      <c r="T27" s="8">
        <f t="shared" si="6"/>
        <v>1</v>
      </c>
      <c r="U27" s="8">
        <f t="shared" si="7"/>
        <v>3</v>
      </c>
      <c r="V27" s="8">
        <f t="shared" si="8"/>
        <v>12</v>
      </c>
      <c r="W27" s="8">
        <f t="shared" si="9"/>
        <v>11</v>
      </c>
      <c r="X27" s="8">
        <f t="shared" si="10"/>
        <v>15</v>
      </c>
      <c r="Y27" s="8">
        <f t="shared" si="11"/>
        <v>18</v>
      </c>
      <c r="Z27" s="8">
        <f t="shared" si="12"/>
        <v>47</v>
      </c>
      <c r="AA27" s="8">
        <f t="shared" si="13"/>
        <v>34</v>
      </c>
      <c r="AB27" s="8">
        <f t="shared" si="14"/>
        <v>42</v>
      </c>
      <c r="AC27" s="8"/>
    </row>
    <row r="28" spans="2:42" ht="14.4" x14ac:dyDescent="0.3">
      <c r="B28" s="1" t="s">
        <v>29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>
        <v>0</v>
      </c>
      <c r="K28" s="8">
        <v>0</v>
      </c>
      <c r="L28" s="8">
        <v>0</v>
      </c>
      <c r="M28" s="8">
        <v>0</v>
      </c>
      <c r="N28" s="8">
        <v>0</v>
      </c>
      <c r="P28" s="14" t="s">
        <v>29</v>
      </c>
      <c r="Q28" s="8">
        <f t="shared" si="3"/>
        <v>0</v>
      </c>
      <c r="R28" s="8">
        <f t="shared" si="4"/>
        <v>0</v>
      </c>
      <c r="S28" s="8">
        <f t="shared" si="5"/>
        <v>0</v>
      </c>
      <c r="T28" s="8">
        <f t="shared" si="6"/>
        <v>0</v>
      </c>
      <c r="U28" s="8">
        <f t="shared" si="7"/>
        <v>0</v>
      </c>
      <c r="V28" s="8">
        <f t="shared" si="8"/>
        <v>0</v>
      </c>
      <c r="W28" s="8">
        <f t="shared" si="9"/>
        <v>0</v>
      </c>
      <c r="X28" s="8">
        <f t="shared" si="10"/>
        <v>0</v>
      </c>
      <c r="Y28" s="8">
        <f t="shared" si="11"/>
        <v>0</v>
      </c>
      <c r="Z28" s="8">
        <f t="shared" si="12"/>
        <v>0</v>
      </c>
      <c r="AA28" s="8">
        <f t="shared" si="13"/>
        <v>0</v>
      </c>
      <c r="AB28" s="8">
        <f t="shared" si="14"/>
        <v>0</v>
      </c>
      <c r="AC28" s="8"/>
      <c r="AE28" s="7">
        <v>2011</v>
      </c>
      <c r="AF28" s="7">
        <v>2012</v>
      </c>
      <c r="AG28" s="7">
        <v>2013</v>
      </c>
      <c r="AH28" s="7">
        <v>2014</v>
      </c>
      <c r="AI28" s="7">
        <v>2015</v>
      </c>
      <c r="AJ28" s="7">
        <v>2016</v>
      </c>
      <c r="AK28" s="7">
        <v>2017</v>
      </c>
      <c r="AL28" s="7">
        <v>2018</v>
      </c>
      <c r="AM28" s="7">
        <v>2019</v>
      </c>
      <c r="AN28" s="7">
        <v>2020</v>
      </c>
      <c r="AO28" s="7">
        <v>2021</v>
      </c>
      <c r="AP28" s="7">
        <v>2022</v>
      </c>
    </row>
    <row r="29" spans="2:42" ht="14.4" x14ac:dyDescent="0.3">
      <c r="B29" s="1" t="s">
        <v>30</v>
      </c>
      <c r="C29" s="8">
        <v>1</v>
      </c>
      <c r="D29" s="8">
        <v>6</v>
      </c>
      <c r="E29" s="8">
        <v>7</v>
      </c>
      <c r="F29" s="8">
        <v>9</v>
      </c>
      <c r="G29" s="8">
        <v>6</v>
      </c>
      <c r="H29" s="8">
        <v>5</v>
      </c>
      <c r="I29" s="8">
        <v>8</v>
      </c>
      <c r="J29">
        <v>19</v>
      </c>
      <c r="K29" s="8">
        <v>16</v>
      </c>
      <c r="L29" s="8">
        <v>14</v>
      </c>
      <c r="M29" s="8">
        <v>13</v>
      </c>
      <c r="N29" s="8">
        <v>10</v>
      </c>
      <c r="P29" s="15" t="s">
        <v>30</v>
      </c>
      <c r="Q29" s="8">
        <f t="shared" si="3"/>
        <v>6</v>
      </c>
      <c r="R29" s="8">
        <f t="shared" si="4"/>
        <v>8</v>
      </c>
      <c r="S29" s="8">
        <f t="shared" si="5"/>
        <v>9</v>
      </c>
      <c r="T29" s="8">
        <f t="shared" si="6"/>
        <v>11</v>
      </c>
      <c r="U29" s="8">
        <f t="shared" si="7"/>
        <v>9</v>
      </c>
      <c r="V29" s="8">
        <f t="shared" si="8"/>
        <v>7</v>
      </c>
      <c r="W29" s="8">
        <f t="shared" si="9"/>
        <v>9</v>
      </c>
      <c r="X29" s="8">
        <f t="shared" si="10"/>
        <v>20</v>
      </c>
      <c r="Y29" s="8">
        <f t="shared" si="11"/>
        <v>18</v>
      </c>
      <c r="Z29" s="8">
        <f t="shared" si="12"/>
        <v>15</v>
      </c>
      <c r="AA29" s="8">
        <f t="shared" si="13"/>
        <v>17</v>
      </c>
      <c r="AB29" s="8">
        <f t="shared" si="14"/>
        <v>13</v>
      </c>
      <c r="AC29" s="8"/>
      <c r="AD29" s="9" t="s">
        <v>186</v>
      </c>
      <c r="AE29" s="10">
        <f>AE8/$Q$194</f>
        <v>9.4736842105263161E-2</v>
      </c>
      <c r="AF29" s="10">
        <f>AF8/$R$194</f>
        <v>8.2051282051282051E-2</v>
      </c>
      <c r="AG29" s="10">
        <f>AG8/$S$194</f>
        <v>7.441860465116279E-2</v>
      </c>
      <c r="AH29" s="10">
        <f>AH8/$T$194</f>
        <v>6.8548387096774188E-2</v>
      </c>
      <c r="AI29" s="10">
        <f>AI8/$U$194</f>
        <v>5.533596837944664E-2</v>
      </c>
      <c r="AJ29" s="10">
        <f>AJ8/$V$194</f>
        <v>5.5737704918032788E-2</v>
      </c>
      <c r="AK29" s="10">
        <f>AK8/$W$194</f>
        <v>3.9076376554174071E-2</v>
      </c>
      <c r="AL29" s="10">
        <f>AL8/$X$194</f>
        <v>2.5302530253025302E-2</v>
      </c>
      <c r="AM29" s="10">
        <f>AM8/$Y$194</f>
        <v>4.7965116279069769E-2</v>
      </c>
      <c r="AN29" s="10">
        <f>AN8/$Z$194</f>
        <v>2.9810298102981029E-2</v>
      </c>
      <c r="AO29" s="10">
        <f ca="1">AO8/$AA$194</f>
        <v>2.5260029717682021E-2</v>
      </c>
      <c r="AP29" s="10">
        <f ca="1">AP8/$AB$194</f>
        <v>2.4896265560165973E-2</v>
      </c>
    </row>
    <row r="30" spans="2:42" ht="14.4" x14ac:dyDescent="0.3">
      <c r="B30" s="1" t="s">
        <v>31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>
        <v>0</v>
      </c>
      <c r="K30" s="8">
        <v>0</v>
      </c>
      <c r="L30" s="8">
        <v>0</v>
      </c>
      <c r="M30" s="8">
        <v>0</v>
      </c>
      <c r="N30" s="8">
        <v>0</v>
      </c>
      <c r="P30" s="14" t="s">
        <v>31</v>
      </c>
      <c r="Q30" s="8">
        <f t="shared" si="3"/>
        <v>0</v>
      </c>
      <c r="R30" s="8">
        <f t="shared" si="4"/>
        <v>0</v>
      </c>
      <c r="S30" s="8">
        <f t="shared" si="5"/>
        <v>0</v>
      </c>
      <c r="T30" s="8">
        <f t="shared" si="6"/>
        <v>0</v>
      </c>
      <c r="U30" s="8">
        <f t="shared" si="7"/>
        <v>0</v>
      </c>
      <c r="V30" s="8">
        <f t="shared" si="8"/>
        <v>0</v>
      </c>
      <c r="W30" s="8">
        <f t="shared" si="9"/>
        <v>0</v>
      </c>
      <c r="X30" s="8">
        <f t="shared" si="10"/>
        <v>0</v>
      </c>
      <c r="Y30" s="8">
        <f t="shared" si="11"/>
        <v>0</v>
      </c>
      <c r="Z30" s="8">
        <f t="shared" si="12"/>
        <v>0</v>
      </c>
      <c r="AA30" s="8">
        <f t="shared" si="13"/>
        <v>0</v>
      </c>
      <c r="AB30" s="8">
        <f t="shared" si="14"/>
        <v>0</v>
      </c>
      <c r="AC30" s="8"/>
      <c r="AD30" s="9" t="s">
        <v>187</v>
      </c>
      <c r="AE30" s="10">
        <f>AE9/$Q$194</f>
        <v>0.13157894736842105</v>
      </c>
      <c r="AF30" s="10">
        <f>AF9/$R$194</f>
        <v>0.15897435897435896</v>
      </c>
      <c r="AG30" s="10">
        <f>AG9/$S$194</f>
        <v>0.14418604651162792</v>
      </c>
      <c r="AH30" s="10">
        <f>AH9/$T$194</f>
        <v>0.13709677419354838</v>
      </c>
      <c r="AI30" s="10">
        <f>AI9/$U$194</f>
        <v>0.18181818181818182</v>
      </c>
      <c r="AJ30" s="10">
        <f>AJ9/$V$194</f>
        <v>0.1901639344262295</v>
      </c>
      <c r="AK30" s="10">
        <f>AK9/$W$194</f>
        <v>0.19538188277087035</v>
      </c>
      <c r="AL30" s="10">
        <f>AL9/$X$194</f>
        <v>0.15181518151815182</v>
      </c>
      <c r="AM30" s="10">
        <f>AM9/$Y$194</f>
        <v>0.19186046511627908</v>
      </c>
      <c r="AN30" s="10">
        <f>AN9/$Z$194</f>
        <v>0.18428184281842819</v>
      </c>
      <c r="AO30" s="10">
        <f ca="1">AO9/$AA$194</f>
        <v>0.19316493313521546</v>
      </c>
      <c r="AP30" s="10">
        <f ca="1">AP9/$AB$194</f>
        <v>0.20055325034578148</v>
      </c>
    </row>
    <row r="31" spans="2:42" ht="14.4" x14ac:dyDescent="0.3">
      <c r="B31" s="1" t="s">
        <v>32</v>
      </c>
      <c r="C31" s="8">
        <v>2</v>
      </c>
      <c r="D31" s="8">
        <v>1</v>
      </c>
      <c r="E31" s="8">
        <v>2</v>
      </c>
      <c r="F31" s="8">
        <v>2</v>
      </c>
      <c r="G31" s="8">
        <v>2</v>
      </c>
      <c r="H31" s="8">
        <v>2</v>
      </c>
      <c r="I31" s="8">
        <v>4</v>
      </c>
      <c r="J31">
        <v>3</v>
      </c>
      <c r="K31" s="8">
        <v>2</v>
      </c>
      <c r="L31" s="8">
        <v>2</v>
      </c>
      <c r="M31" s="8">
        <v>4</v>
      </c>
      <c r="N31" s="8">
        <v>4</v>
      </c>
      <c r="P31" s="14" t="s">
        <v>32</v>
      </c>
      <c r="Q31" s="8">
        <f t="shared" si="3"/>
        <v>2</v>
      </c>
      <c r="R31" s="8">
        <f t="shared" si="4"/>
        <v>1</v>
      </c>
      <c r="S31" s="8">
        <f t="shared" si="5"/>
        <v>2</v>
      </c>
      <c r="T31" s="8">
        <f t="shared" si="6"/>
        <v>2</v>
      </c>
      <c r="U31" s="8">
        <f t="shared" si="7"/>
        <v>2</v>
      </c>
      <c r="V31" s="8">
        <f t="shared" si="8"/>
        <v>2</v>
      </c>
      <c r="W31" s="8">
        <f t="shared" si="9"/>
        <v>4</v>
      </c>
      <c r="X31" s="8">
        <f t="shared" si="10"/>
        <v>3</v>
      </c>
      <c r="Y31" s="8">
        <f t="shared" si="11"/>
        <v>3</v>
      </c>
      <c r="Z31" s="8">
        <f t="shared" si="12"/>
        <v>3</v>
      </c>
      <c r="AA31" s="8">
        <f t="shared" si="13"/>
        <v>5</v>
      </c>
      <c r="AB31" s="8">
        <f t="shared" si="14"/>
        <v>4</v>
      </c>
      <c r="AC31" s="8"/>
      <c r="AD31" s="9" t="s">
        <v>188</v>
      </c>
      <c r="AE31" s="10">
        <f>AE10/$Q$194</f>
        <v>0.71578947368421053</v>
      </c>
      <c r="AF31" s="10">
        <f>AF10/$R$194</f>
        <v>0.71794871794871795</v>
      </c>
      <c r="AG31" s="10">
        <f>AG10/$S$194</f>
        <v>0.75348837209302322</v>
      </c>
      <c r="AH31" s="10">
        <f>AH10/$T$194</f>
        <v>0.77016129032258063</v>
      </c>
      <c r="AI31" s="10">
        <f>AI10/$U$194</f>
        <v>0.73913043478260865</v>
      </c>
      <c r="AJ31" s="10">
        <f>AJ10/$V$194</f>
        <v>0.72131147540983609</v>
      </c>
      <c r="AK31" s="10">
        <f>AK10/$W$194</f>
        <v>0.75133214920071045</v>
      </c>
      <c r="AL31" s="10">
        <f>AL10/$X$194</f>
        <v>0.79757975797579761</v>
      </c>
      <c r="AM31" s="10">
        <f>AM10/$Y$194</f>
        <v>0.74127906976744184</v>
      </c>
      <c r="AN31" s="10">
        <f>AN10/$Z$194</f>
        <v>0.76287262872628725</v>
      </c>
      <c r="AO31" s="10">
        <f ca="1">AO10/$AA$194</f>
        <v>0.75185735512630014</v>
      </c>
      <c r="AP31" s="10">
        <f>AP10/$AB$194</f>
        <v>0.73582295988934998</v>
      </c>
    </row>
    <row r="32" spans="2:42" ht="14.4" x14ac:dyDescent="0.3">
      <c r="B32" s="1" t="s">
        <v>33</v>
      </c>
      <c r="C32" s="8">
        <v>108</v>
      </c>
      <c r="D32" s="8">
        <v>112</v>
      </c>
      <c r="E32" s="8">
        <v>132</v>
      </c>
      <c r="F32" s="8">
        <v>145</v>
      </c>
      <c r="G32" s="8">
        <v>108</v>
      </c>
      <c r="H32" s="8">
        <v>107</v>
      </c>
      <c r="I32" s="8">
        <v>228</v>
      </c>
      <c r="J32">
        <v>388</v>
      </c>
      <c r="K32" s="8">
        <v>197</v>
      </c>
      <c r="L32" s="8">
        <v>213</v>
      </c>
      <c r="M32" s="8">
        <v>211</v>
      </c>
      <c r="N32" s="8">
        <v>229</v>
      </c>
      <c r="P32" s="15" t="s">
        <v>33</v>
      </c>
      <c r="Q32" s="8">
        <f t="shared" si="3"/>
        <v>122</v>
      </c>
      <c r="R32" s="8">
        <f t="shared" si="4"/>
        <v>125</v>
      </c>
      <c r="S32" s="8">
        <f t="shared" si="5"/>
        <v>143</v>
      </c>
      <c r="T32" s="8">
        <f t="shared" si="6"/>
        <v>163</v>
      </c>
      <c r="U32" s="8">
        <f t="shared" si="7"/>
        <v>137</v>
      </c>
      <c r="V32" s="8">
        <f t="shared" si="8"/>
        <v>152</v>
      </c>
      <c r="W32" s="8">
        <f t="shared" si="9"/>
        <v>319</v>
      </c>
      <c r="X32" s="8">
        <f t="shared" si="10"/>
        <v>505</v>
      </c>
      <c r="Y32" s="8">
        <f t="shared" si="11"/>
        <v>296</v>
      </c>
      <c r="Z32" s="8">
        <f t="shared" si="12"/>
        <v>285</v>
      </c>
      <c r="AA32" s="8">
        <f t="shared" si="13"/>
        <v>276</v>
      </c>
      <c r="AB32" s="8">
        <f t="shared" si="14"/>
        <v>287</v>
      </c>
      <c r="AC32" s="8"/>
      <c r="AD32" s="9" t="s">
        <v>189</v>
      </c>
      <c r="AE32" s="10">
        <f>AE11/$Q$194</f>
        <v>5.7894736842105263E-2</v>
      </c>
      <c r="AF32" s="10">
        <f>AF11/$R$194</f>
        <v>4.1025641025641026E-2</v>
      </c>
      <c r="AG32" s="10">
        <f>AG11/$S$194</f>
        <v>2.7906976744186046E-2</v>
      </c>
      <c r="AH32" s="10">
        <f>AH11/$T$194</f>
        <v>2.4193548387096774E-2</v>
      </c>
      <c r="AI32" s="10">
        <f>AI11/$U$194</f>
        <v>2.3715415019762844E-2</v>
      </c>
      <c r="AJ32" s="10">
        <f>AJ11/$V$194</f>
        <v>3.2786885245901641E-2</v>
      </c>
      <c r="AK32" s="10">
        <f>AK11/$W$194</f>
        <v>1.4209591474245116E-2</v>
      </c>
      <c r="AL32" s="10">
        <f>AL11/$X$194</f>
        <v>2.5302530253025302E-2</v>
      </c>
      <c r="AM32" s="10">
        <f>AM11/$Y$194</f>
        <v>1.8895348837209301E-2</v>
      </c>
      <c r="AN32" s="10">
        <f>AN11/$Z$194</f>
        <v>2.3035230352303523E-2</v>
      </c>
      <c r="AO32" s="10">
        <f ca="1">AO11/$AA$194</f>
        <v>2.9717682020802376E-2</v>
      </c>
      <c r="AP32" s="10">
        <f>AP11/$AB$194</f>
        <v>3.8727524204702629E-2</v>
      </c>
    </row>
    <row r="33" spans="2:43" ht="14.4" x14ac:dyDescent="0.3">
      <c r="B33" s="1" t="s">
        <v>34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16</v>
      </c>
      <c r="J33">
        <v>20</v>
      </c>
      <c r="K33" s="8">
        <v>15</v>
      </c>
      <c r="L33" s="8">
        <v>9</v>
      </c>
      <c r="M33" s="8">
        <v>9</v>
      </c>
      <c r="N33" s="8">
        <v>6</v>
      </c>
      <c r="P33" s="14" t="s">
        <v>34</v>
      </c>
      <c r="Q33" s="8">
        <f t="shared" si="3"/>
        <v>0</v>
      </c>
      <c r="R33" s="8">
        <f t="shared" si="4"/>
        <v>0</v>
      </c>
      <c r="S33" s="8">
        <f t="shared" si="5"/>
        <v>0</v>
      </c>
      <c r="T33" s="8">
        <f t="shared" si="6"/>
        <v>0</v>
      </c>
      <c r="U33" s="8">
        <f t="shared" si="7"/>
        <v>0</v>
      </c>
      <c r="V33" s="8">
        <f t="shared" si="8"/>
        <v>0</v>
      </c>
      <c r="W33" s="8">
        <f t="shared" si="9"/>
        <v>21</v>
      </c>
      <c r="X33" s="8">
        <f t="shared" si="10"/>
        <v>23</v>
      </c>
      <c r="Y33" s="8">
        <f t="shared" si="11"/>
        <v>17</v>
      </c>
      <c r="Z33" s="8">
        <f t="shared" si="12"/>
        <v>11</v>
      </c>
      <c r="AA33" s="8">
        <f t="shared" si="13"/>
        <v>12</v>
      </c>
      <c r="AB33" s="8">
        <f t="shared" si="14"/>
        <v>9</v>
      </c>
      <c r="AC33" s="8"/>
      <c r="AE33" s="10">
        <f ca="1">SUM(AE29:AE32)</f>
        <v>1</v>
      </c>
      <c r="AF33" s="10">
        <f t="shared" ref="AF33:AP33" si="25">SUM(AF29:AF32)</f>
        <v>0.99999999999999989</v>
      </c>
      <c r="AG33" s="10">
        <f t="shared" si="25"/>
        <v>1</v>
      </c>
      <c r="AH33" s="10">
        <f t="shared" si="25"/>
        <v>1</v>
      </c>
      <c r="AI33" s="10">
        <f t="shared" si="25"/>
        <v>0.99999999999999989</v>
      </c>
      <c r="AJ33" s="10">
        <f t="shared" si="25"/>
        <v>1</v>
      </c>
      <c r="AK33" s="10">
        <f t="shared" si="25"/>
        <v>1</v>
      </c>
      <c r="AL33" s="10">
        <f t="shared" si="25"/>
        <v>1</v>
      </c>
      <c r="AM33" s="10">
        <f t="shared" si="25"/>
        <v>1</v>
      </c>
      <c r="AN33" s="10">
        <f t="shared" si="25"/>
        <v>0.99999999999999989</v>
      </c>
      <c r="AO33" s="10">
        <f ca="1">SUM(AO29:AO32)</f>
        <v>1</v>
      </c>
      <c r="AP33" s="10">
        <f ca="1">SUM(AP29:AP32)</f>
        <v>1</v>
      </c>
      <c r="AQ33" s="10"/>
    </row>
    <row r="34" spans="2:43" ht="14.4" x14ac:dyDescent="0.3">
      <c r="B34" s="1" t="s">
        <v>35</v>
      </c>
      <c r="C34" s="8">
        <v>0</v>
      </c>
      <c r="D34" s="8">
        <v>0</v>
      </c>
      <c r="E34" s="8">
        <v>1</v>
      </c>
      <c r="F34" s="8">
        <v>4</v>
      </c>
      <c r="G34" s="8">
        <v>5</v>
      </c>
      <c r="H34" s="8">
        <v>8</v>
      </c>
      <c r="I34" s="8">
        <v>13</v>
      </c>
      <c r="J34">
        <v>13</v>
      </c>
      <c r="K34" s="8">
        <v>13</v>
      </c>
      <c r="L34" s="8">
        <v>20</v>
      </c>
      <c r="M34" s="8">
        <v>17</v>
      </c>
      <c r="N34" s="8">
        <v>9</v>
      </c>
      <c r="P34" s="15" t="s">
        <v>35</v>
      </c>
      <c r="Q34" s="8">
        <f t="shared" si="3"/>
        <v>0</v>
      </c>
      <c r="R34" s="8">
        <f t="shared" si="4"/>
        <v>0</v>
      </c>
      <c r="S34" s="8">
        <f t="shared" si="5"/>
        <v>1</v>
      </c>
      <c r="T34" s="8">
        <f t="shared" si="6"/>
        <v>4</v>
      </c>
      <c r="U34" s="8">
        <f t="shared" si="7"/>
        <v>5</v>
      </c>
      <c r="V34" s="8">
        <f t="shared" si="8"/>
        <v>8</v>
      </c>
      <c r="W34" s="8">
        <f t="shared" si="9"/>
        <v>16</v>
      </c>
      <c r="X34" s="8">
        <f t="shared" si="10"/>
        <v>17</v>
      </c>
      <c r="Y34" s="8">
        <f t="shared" si="11"/>
        <v>19</v>
      </c>
      <c r="Z34" s="8">
        <f t="shared" si="12"/>
        <v>29</v>
      </c>
      <c r="AA34" s="8">
        <f t="shared" si="13"/>
        <v>30</v>
      </c>
      <c r="AB34" s="8">
        <f t="shared" si="14"/>
        <v>21</v>
      </c>
      <c r="AC34" s="8"/>
      <c r="AE34" s="8"/>
      <c r="AF34" s="10"/>
      <c r="AG34" s="10"/>
      <c r="AH34" s="10"/>
    </row>
    <row r="35" spans="2:43" ht="14.4" x14ac:dyDescent="0.3">
      <c r="B35" s="1" t="s">
        <v>36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>
        <v>0</v>
      </c>
      <c r="K35" s="8">
        <v>0</v>
      </c>
      <c r="L35" s="8">
        <v>0</v>
      </c>
      <c r="M35" s="8">
        <v>0</v>
      </c>
      <c r="N35" s="8">
        <v>0</v>
      </c>
      <c r="P35" s="15" t="s">
        <v>36</v>
      </c>
      <c r="Q35" s="8">
        <f t="shared" si="3"/>
        <v>0</v>
      </c>
      <c r="R35" s="8">
        <f t="shared" si="4"/>
        <v>0</v>
      </c>
      <c r="S35" s="8">
        <f t="shared" si="5"/>
        <v>0</v>
      </c>
      <c r="T35" s="8">
        <f t="shared" si="6"/>
        <v>0</v>
      </c>
      <c r="U35" s="8">
        <f t="shared" si="7"/>
        <v>0</v>
      </c>
      <c r="V35" s="8">
        <f t="shared" si="8"/>
        <v>0</v>
      </c>
      <c r="W35" s="8">
        <f t="shared" si="9"/>
        <v>0</v>
      </c>
      <c r="X35" s="8">
        <f t="shared" si="10"/>
        <v>0</v>
      </c>
      <c r="Y35" s="8">
        <f t="shared" si="11"/>
        <v>0</v>
      </c>
      <c r="Z35" s="8">
        <f t="shared" si="12"/>
        <v>1</v>
      </c>
      <c r="AA35" s="8">
        <f t="shared" si="13"/>
        <v>1</v>
      </c>
      <c r="AB35" s="8">
        <f t="shared" si="14"/>
        <v>0</v>
      </c>
      <c r="AC35" s="8"/>
      <c r="AD35" s="1"/>
      <c r="AE35" s="8"/>
      <c r="AF35" s="10"/>
      <c r="AG35" s="10"/>
      <c r="AH35" s="10"/>
    </row>
    <row r="36" spans="2:43" ht="14.4" x14ac:dyDescent="0.3">
      <c r="B36" s="1" t="s">
        <v>37</v>
      </c>
      <c r="C36" s="8">
        <v>0</v>
      </c>
      <c r="D36" s="8">
        <v>0</v>
      </c>
      <c r="E36" s="8">
        <v>0</v>
      </c>
      <c r="F36" s="8">
        <v>0</v>
      </c>
      <c r="G36" s="8">
        <v>12</v>
      </c>
      <c r="H36" s="8">
        <v>12</v>
      </c>
      <c r="I36" s="8">
        <v>14</v>
      </c>
      <c r="J36">
        <v>32</v>
      </c>
      <c r="K36" s="8">
        <v>38</v>
      </c>
      <c r="L36" s="8">
        <v>41</v>
      </c>
      <c r="M36" s="8">
        <v>32</v>
      </c>
      <c r="N36" s="8">
        <v>32</v>
      </c>
      <c r="P36" s="15" t="s">
        <v>37</v>
      </c>
      <c r="Q36" s="8">
        <f t="shared" si="3"/>
        <v>0</v>
      </c>
      <c r="R36" s="8">
        <f t="shared" si="4"/>
        <v>0</v>
      </c>
      <c r="S36" s="8">
        <f t="shared" si="5"/>
        <v>0</v>
      </c>
      <c r="T36" s="8">
        <f t="shared" si="6"/>
        <v>0</v>
      </c>
      <c r="U36" s="8">
        <f t="shared" si="7"/>
        <v>12</v>
      </c>
      <c r="V36" s="8">
        <f t="shared" si="8"/>
        <v>13</v>
      </c>
      <c r="W36" s="8">
        <f t="shared" si="9"/>
        <v>15</v>
      </c>
      <c r="X36" s="8">
        <f t="shared" si="10"/>
        <v>33</v>
      </c>
      <c r="Y36" s="8">
        <f t="shared" si="11"/>
        <v>44</v>
      </c>
      <c r="Z36" s="8">
        <f t="shared" si="12"/>
        <v>44</v>
      </c>
      <c r="AA36" s="8">
        <f t="shared" si="13"/>
        <v>35</v>
      </c>
      <c r="AB36" s="8">
        <f t="shared" si="14"/>
        <v>40</v>
      </c>
      <c r="AC36" s="8"/>
      <c r="AD36" s="1"/>
      <c r="AE36" s="8"/>
      <c r="AF36" s="10"/>
      <c r="AG36" s="10"/>
      <c r="AH36" s="10"/>
    </row>
    <row r="37" spans="2:43" ht="14.4" x14ac:dyDescent="0.3">
      <c r="B37" s="1" t="s">
        <v>38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>
        <v>0</v>
      </c>
      <c r="K37" s="8">
        <v>0</v>
      </c>
      <c r="L37" s="8">
        <v>0</v>
      </c>
      <c r="M37" s="8">
        <v>0</v>
      </c>
      <c r="N37" s="8">
        <v>0</v>
      </c>
      <c r="P37" s="14" t="s">
        <v>38</v>
      </c>
      <c r="Q37" s="8">
        <f t="shared" si="3"/>
        <v>0</v>
      </c>
      <c r="R37" s="8">
        <f t="shared" si="4"/>
        <v>0</v>
      </c>
      <c r="S37" s="8">
        <f t="shared" si="5"/>
        <v>0</v>
      </c>
      <c r="T37" s="8">
        <f t="shared" si="6"/>
        <v>0</v>
      </c>
      <c r="U37" s="8">
        <f t="shared" si="7"/>
        <v>0</v>
      </c>
      <c r="V37" s="8">
        <f t="shared" si="8"/>
        <v>0</v>
      </c>
      <c r="W37" s="8">
        <f t="shared" si="9"/>
        <v>0</v>
      </c>
      <c r="X37" s="8">
        <f t="shared" si="10"/>
        <v>0</v>
      </c>
      <c r="Y37" s="8">
        <f t="shared" si="11"/>
        <v>0</v>
      </c>
      <c r="Z37" s="8">
        <f t="shared" si="12"/>
        <v>0</v>
      </c>
      <c r="AA37" s="8">
        <f t="shared" si="13"/>
        <v>0</v>
      </c>
      <c r="AB37" s="8">
        <f t="shared" si="14"/>
        <v>0</v>
      </c>
      <c r="AC37" s="8"/>
      <c r="AD37" s="1"/>
      <c r="AE37" s="8"/>
      <c r="AF37" s="10"/>
      <c r="AG37" s="10"/>
      <c r="AH37" s="10"/>
    </row>
    <row r="38" spans="2:43" ht="14.4" x14ac:dyDescent="0.3">
      <c r="B38" s="1" t="s">
        <v>39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>
        <v>0</v>
      </c>
      <c r="K38" s="8">
        <v>0</v>
      </c>
      <c r="L38" s="8">
        <v>0</v>
      </c>
      <c r="M38" s="8">
        <v>0</v>
      </c>
      <c r="N38" s="8">
        <v>1</v>
      </c>
      <c r="P38" s="15" t="s">
        <v>39</v>
      </c>
      <c r="Q38" s="8">
        <f t="shared" si="3"/>
        <v>0</v>
      </c>
      <c r="R38" s="8">
        <f t="shared" si="4"/>
        <v>0</v>
      </c>
      <c r="S38" s="8">
        <f t="shared" si="5"/>
        <v>0</v>
      </c>
      <c r="T38" s="8">
        <f t="shared" si="6"/>
        <v>0</v>
      </c>
      <c r="U38" s="8">
        <f t="shared" si="7"/>
        <v>0</v>
      </c>
      <c r="V38" s="8">
        <f t="shared" si="8"/>
        <v>0</v>
      </c>
      <c r="W38" s="8">
        <f t="shared" si="9"/>
        <v>0</v>
      </c>
      <c r="X38" s="8">
        <f t="shared" si="10"/>
        <v>0</v>
      </c>
      <c r="Y38" s="8">
        <f t="shared" si="11"/>
        <v>0</v>
      </c>
      <c r="Z38" s="8">
        <f t="shared" si="12"/>
        <v>0</v>
      </c>
      <c r="AA38" s="8">
        <f t="shared" si="13"/>
        <v>0</v>
      </c>
      <c r="AB38" s="8">
        <f t="shared" si="14"/>
        <v>1</v>
      </c>
      <c r="AC38" s="8"/>
      <c r="AD38" s="1"/>
      <c r="AE38" s="8"/>
    </row>
    <row r="39" spans="2:43" ht="14.4" x14ac:dyDescent="0.3">
      <c r="B39" s="1" t="s">
        <v>40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>
        <v>0</v>
      </c>
      <c r="K39" s="8">
        <v>0</v>
      </c>
      <c r="L39" s="8">
        <v>0</v>
      </c>
      <c r="M39" s="8">
        <v>0</v>
      </c>
      <c r="N39" s="8">
        <v>0</v>
      </c>
      <c r="P39" s="15" t="s">
        <v>40</v>
      </c>
      <c r="Q39" s="8">
        <f t="shared" si="3"/>
        <v>0</v>
      </c>
      <c r="R39" s="8">
        <f t="shared" si="4"/>
        <v>0</v>
      </c>
      <c r="S39" s="8">
        <f t="shared" si="5"/>
        <v>0</v>
      </c>
      <c r="T39" s="8">
        <f t="shared" si="6"/>
        <v>0</v>
      </c>
      <c r="U39" s="8">
        <f t="shared" si="7"/>
        <v>0</v>
      </c>
      <c r="V39" s="8">
        <f t="shared" si="8"/>
        <v>0</v>
      </c>
      <c r="W39" s="8">
        <f t="shared" si="9"/>
        <v>0</v>
      </c>
      <c r="X39" s="8">
        <f t="shared" si="10"/>
        <v>33</v>
      </c>
      <c r="Y39" s="8">
        <f t="shared" si="11"/>
        <v>2</v>
      </c>
      <c r="Z39" s="8">
        <f t="shared" si="12"/>
        <v>2</v>
      </c>
      <c r="AA39" s="8">
        <f t="shared" si="13"/>
        <v>2</v>
      </c>
      <c r="AB39" s="8">
        <f t="shared" si="14"/>
        <v>5</v>
      </c>
      <c r="AC39" s="8"/>
      <c r="AD39" s="1"/>
      <c r="AE39" s="8"/>
    </row>
    <row r="40" spans="2:43" ht="14.4" x14ac:dyDescent="0.3">
      <c r="B40" s="1" t="s">
        <v>196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>
        <v>0</v>
      </c>
      <c r="K40" s="8">
        <v>0</v>
      </c>
      <c r="L40" s="8">
        <v>0</v>
      </c>
      <c r="M40" s="8">
        <v>0</v>
      </c>
      <c r="N40" s="8">
        <v>0</v>
      </c>
      <c r="P40" s="15" t="s">
        <v>196</v>
      </c>
      <c r="Q40" s="8">
        <f t="shared" si="3"/>
        <v>0</v>
      </c>
      <c r="R40" s="8">
        <f t="shared" si="4"/>
        <v>0</v>
      </c>
      <c r="S40" s="8">
        <f t="shared" si="5"/>
        <v>0</v>
      </c>
      <c r="T40" s="8">
        <f t="shared" si="6"/>
        <v>0</v>
      </c>
      <c r="U40" s="8">
        <f t="shared" si="7"/>
        <v>0</v>
      </c>
      <c r="V40" s="8">
        <f t="shared" si="8"/>
        <v>0</v>
      </c>
      <c r="W40" s="8">
        <f t="shared" si="9"/>
        <v>0</v>
      </c>
      <c r="X40" s="8">
        <f t="shared" si="10"/>
        <v>1</v>
      </c>
      <c r="Y40" s="8">
        <f t="shared" si="11"/>
        <v>1</v>
      </c>
      <c r="Z40" s="8">
        <f t="shared" si="12"/>
        <v>0</v>
      </c>
      <c r="AA40" s="8">
        <f t="shared" si="13"/>
        <v>0</v>
      </c>
      <c r="AB40" s="8">
        <f t="shared" si="14"/>
        <v>0</v>
      </c>
      <c r="AC40" s="8"/>
      <c r="AD40" s="1"/>
      <c r="AE40" s="8"/>
    </row>
    <row r="41" spans="2:43" ht="14.4" x14ac:dyDescent="0.3">
      <c r="B41" s="1" t="s">
        <v>41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>
        <v>0</v>
      </c>
      <c r="K41" s="8">
        <v>0</v>
      </c>
      <c r="L41" s="8">
        <v>0</v>
      </c>
      <c r="M41" s="8">
        <v>0</v>
      </c>
      <c r="N41" s="8">
        <v>0</v>
      </c>
      <c r="P41" s="14" t="s">
        <v>41</v>
      </c>
      <c r="Q41" s="8">
        <f t="shared" si="3"/>
        <v>0</v>
      </c>
      <c r="R41" s="8">
        <f t="shared" si="4"/>
        <v>0</v>
      </c>
      <c r="S41" s="8">
        <f t="shared" si="5"/>
        <v>0</v>
      </c>
      <c r="T41" s="8">
        <f t="shared" si="6"/>
        <v>0</v>
      </c>
      <c r="U41" s="8">
        <f t="shared" si="7"/>
        <v>0</v>
      </c>
      <c r="V41" s="8">
        <f t="shared" si="8"/>
        <v>0</v>
      </c>
      <c r="W41" s="8">
        <f t="shared" si="9"/>
        <v>0</v>
      </c>
      <c r="X41" s="8">
        <f t="shared" si="10"/>
        <v>0</v>
      </c>
      <c r="Y41" s="8">
        <f t="shared" si="11"/>
        <v>3</v>
      </c>
      <c r="Z41" s="8">
        <f t="shared" si="12"/>
        <v>3</v>
      </c>
      <c r="AA41" s="8">
        <f t="shared" si="13"/>
        <v>0</v>
      </c>
      <c r="AB41" s="8">
        <f t="shared" si="14"/>
        <v>0</v>
      </c>
      <c r="AC41" s="8"/>
      <c r="AD41" s="1"/>
      <c r="AE41" s="8"/>
    </row>
    <row r="42" spans="2:43" ht="14.4" x14ac:dyDescent="0.3">
      <c r="B42" s="1" t="s">
        <v>42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>
        <v>0</v>
      </c>
      <c r="K42" s="8">
        <v>0</v>
      </c>
      <c r="L42" s="8">
        <v>0</v>
      </c>
      <c r="M42" s="8">
        <v>0</v>
      </c>
      <c r="N42" s="8">
        <v>0</v>
      </c>
      <c r="P42" s="15" t="s">
        <v>42</v>
      </c>
      <c r="Q42" s="8">
        <f t="shared" si="3"/>
        <v>0</v>
      </c>
      <c r="R42" s="8">
        <f t="shared" si="4"/>
        <v>0</v>
      </c>
      <c r="S42" s="8">
        <f t="shared" si="5"/>
        <v>0</v>
      </c>
      <c r="T42" s="8">
        <f t="shared" si="6"/>
        <v>0</v>
      </c>
      <c r="U42" s="8">
        <f t="shared" si="7"/>
        <v>0</v>
      </c>
      <c r="V42" s="8">
        <f t="shared" si="8"/>
        <v>0</v>
      </c>
      <c r="W42" s="8">
        <f t="shared" si="9"/>
        <v>0</v>
      </c>
      <c r="X42" s="8">
        <f t="shared" si="10"/>
        <v>0</v>
      </c>
      <c r="Y42" s="8">
        <f t="shared" si="11"/>
        <v>0</v>
      </c>
      <c r="Z42" s="8">
        <f t="shared" si="12"/>
        <v>0</v>
      </c>
      <c r="AA42" s="8">
        <f t="shared" si="13"/>
        <v>0</v>
      </c>
      <c r="AB42" s="8">
        <f t="shared" si="14"/>
        <v>0</v>
      </c>
      <c r="AC42" s="8"/>
      <c r="AD42" s="1"/>
      <c r="AE42" s="8"/>
    </row>
    <row r="43" spans="2:43" ht="14.4" x14ac:dyDescent="0.3">
      <c r="B43" s="1" t="s">
        <v>43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>
        <v>1</v>
      </c>
      <c r="K43" s="8">
        <v>3</v>
      </c>
      <c r="L43" s="8">
        <v>0</v>
      </c>
      <c r="M43" s="8">
        <v>0</v>
      </c>
      <c r="N43" s="8">
        <v>3</v>
      </c>
      <c r="P43" s="15" t="s">
        <v>43</v>
      </c>
      <c r="Q43" s="8">
        <f t="shared" si="3"/>
        <v>0</v>
      </c>
      <c r="R43" s="8">
        <f t="shared" si="4"/>
        <v>0</v>
      </c>
      <c r="S43" s="8">
        <f t="shared" si="5"/>
        <v>0</v>
      </c>
      <c r="T43" s="8">
        <f t="shared" si="6"/>
        <v>0</v>
      </c>
      <c r="U43" s="8">
        <f t="shared" si="7"/>
        <v>0</v>
      </c>
      <c r="V43" s="8">
        <f t="shared" si="8"/>
        <v>1</v>
      </c>
      <c r="W43" s="8">
        <f t="shared" si="9"/>
        <v>1</v>
      </c>
      <c r="X43" s="8">
        <f t="shared" si="10"/>
        <v>5</v>
      </c>
      <c r="Y43" s="8">
        <f t="shared" si="11"/>
        <v>8</v>
      </c>
      <c r="Z43" s="8">
        <f t="shared" si="12"/>
        <v>9</v>
      </c>
      <c r="AA43" s="8">
        <f t="shared" si="13"/>
        <v>5</v>
      </c>
      <c r="AB43" s="8">
        <f t="shared" si="14"/>
        <v>8</v>
      </c>
      <c r="AC43" s="8"/>
      <c r="AD43" s="1"/>
      <c r="AE43" s="8"/>
    </row>
    <row r="44" spans="2:43" ht="14.4" x14ac:dyDescent="0.3">
      <c r="B44" s="1" t="s">
        <v>44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>
        <v>0</v>
      </c>
      <c r="K44" s="8">
        <v>0</v>
      </c>
      <c r="L44" s="8">
        <v>0</v>
      </c>
      <c r="M44" s="8">
        <v>0</v>
      </c>
      <c r="N44" s="8">
        <v>0</v>
      </c>
      <c r="P44" s="14" t="s">
        <v>44</v>
      </c>
      <c r="Q44" s="8">
        <f t="shared" si="3"/>
        <v>0</v>
      </c>
      <c r="R44" s="8">
        <f t="shared" si="4"/>
        <v>0</v>
      </c>
      <c r="S44" s="8">
        <f t="shared" si="5"/>
        <v>0</v>
      </c>
      <c r="T44" s="8">
        <f t="shared" si="6"/>
        <v>0</v>
      </c>
      <c r="U44" s="8">
        <f t="shared" si="7"/>
        <v>0</v>
      </c>
      <c r="V44" s="8">
        <f t="shared" si="8"/>
        <v>0</v>
      </c>
      <c r="W44" s="8">
        <f t="shared" si="9"/>
        <v>0</v>
      </c>
      <c r="X44" s="8">
        <f t="shared" si="10"/>
        <v>0</v>
      </c>
      <c r="Y44" s="8">
        <f t="shared" si="11"/>
        <v>0</v>
      </c>
      <c r="Z44" s="8">
        <f t="shared" si="12"/>
        <v>0</v>
      </c>
      <c r="AA44" s="8">
        <f t="shared" si="13"/>
        <v>0</v>
      </c>
      <c r="AB44" s="8">
        <f t="shared" si="14"/>
        <v>0</v>
      </c>
      <c r="AC44" s="8"/>
      <c r="AD44" s="1"/>
      <c r="AE44" s="8"/>
    </row>
    <row r="45" spans="2:43" ht="14.4" x14ac:dyDescent="0.3">
      <c r="B45" s="1" t="s">
        <v>45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>
        <v>0</v>
      </c>
      <c r="K45" s="8">
        <v>0</v>
      </c>
      <c r="L45" s="8">
        <v>0</v>
      </c>
      <c r="M45" s="8">
        <v>0</v>
      </c>
      <c r="N45" s="8">
        <v>0</v>
      </c>
      <c r="P45" s="15" t="s">
        <v>45</v>
      </c>
      <c r="Q45" s="8">
        <f t="shared" si="3"/>
        <v>0</v>
      </c>
      <c r="R45" s="8">
        <f t="shared" si="4"/>
        <v>0</v>
      </c>
      <c r="S45" s="8">
        <f t="shared" si="5"/>
        <v>0</v>
      </c>
      <c r="T45" s="8">
        <f t="shared" si="6"/>
        <v>0</v>
      </c>
      <c r="U45" s="8">
        <f t="shared" si="7"/>
        <v>0</v>
      </c>
      <c r="V45" s="8">
        <f t="shared" si="8"/>
        <v>0</v>
      </c>
      <c r="W45" s="8">
        <f t="shared" si="9"/>
        <v>0</v>
      </c>
      <c r="X45" s="8">
        <f t="shared" si="10"/>
        <v>0</v>
      </c>
      <c r="Y45" s="8">
        <f t="shared" si="11"/>
        <v>0</v>
      </c>
      <c r="Z45" s="8">
        <f t="shared" si="12"/>
        <v>0</v>
      </c>
      <c r="AA45" s="8">
        <f t="shared" si="13"/>
        <v>0</v>
      </c>
      <c r="AB45" s="8">
        <f t="shared" si="14"/>
        <v>0</v>
      </c>
      <c r="AC45" s="8"/>
      <c r="AD45" s="1"/>
      <c r="AE45" s="8"/>
    </row>
    <row r="46" spans="2:43" ht="14.4" x14ac:dyDescent="0.3">
      <c r="B46" s="1" t="s">
        <v>197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>
        <v>0</v>
      </c>
      <c r="K46" s="8">
        <v>0</v>
      </c>
      <c r="L46" s="8">
        <v>0</v>
      </c>
      <c r="M46" s="8">
        <v>0</v>
      </c>
      <c r="N46" s="8">
        <v>0</v>
      </c>
      <c r="P46" s="15" t="s">
        <v>197</v>
      </c>
      <c r="Q46" s="8">
        <f t="shared" si="3"/>
        <v>0</v>
      </c>
      <c r="R46" s="8">
        <f t="shared" si="4"/>
        <v>0</v>
      </c>
      <c r="S46" s="8">
        <f t="shared" si="5"/>
        <v>0</v>
      </c>
      <c r="T46" s="8">
        <f t="shared" si="6"/>
        <v>0</v>
      </c>
      <c r="U46" s="8">
        <f t="shared" si="7"/>
        <v>0</v>
      </c>
      <c r="V46" s="8">
        <f t="shared" si="8"/>
        <v>0</v>
      </c>
      <c r="W46" s="8">
        <f t="shared" si="9"/>
        <v>0</v>
      </c>
      <c r="X46" s="8">
        <f t="shared" si="10"/>
        <v>0</v>
      </c>
      <c r="Y46" s="8">
        <f t="shared" si="11"/>
        <v>0</v>
      </c>
      <c r="Z46" s="8">
        <f t="shared" si="12"/>
        <v>0</v>
      </c>
      <c r="AA46" s="8">
        <f t="shared" si="13"/>
        <v>0</v>
      </c>
      <c r="AB46" s="8">
        <f t="shared" si="14"/>
        <v>0</v>
      </c>
      <c r="AC46" s="8"/>
      <c r="AD46" s="1"/>
      <c r="AE46" s="8"/>
    </row>
    <row r="47" spans="2:43" ht="14.4" x14ac:dyDescent="0.3">
      <c r="B47" s="1" t="s">
        <v>198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>
        <v>0</v>
      </c>
      <c r="K47" s="8">
        <v>0</v>
      </c>
      <c r="L47" s="8">
        <v>0</v>
      </c>
      <c r="M47" s="8">
        <v>0</v>
      </c>
      <c r="N47" s="8">
        <v>0</v>
      </c>
      <c r="P47" s="15" t="s">
        <v>198</v>
      </c>
      <c r="Q47" s="8">
        <f t="shared" si="3"/>
        <v>0</v>
      </c>
      <c r="R47" s="8">
        <f t="shared" si="4"/>
        <v>0</v>
      </c>
      <c r="S47" s="8">
        <f t="shared" si="5"/>
        <v>0</v>
      </c>
      <c r="T47" s="8">
        <f t="shared" si="6"/>
        <v>0</v>
      </c>
      <c r="U47" s="8">
        <f t="shared" si="7"/>
        <v>0</v>
      </c>
      <c r="V47" s="8">
        <f t="shared" si="8"/>
        <v>0</v>
      </c>
      <c r="W47" s="8">
        <f t="shared" si="9"/>
        <v>0</v>
      </c>
      <c r="X47" s="8">
        <f t="shared" si="10"/>
        <v>0</v>
      </c>
      <c r="Y47" s="8">
        <f t="shared" si="11"/>
        <v>0</v>
      </c>
      <c r="Z47" s="8">
        <f t="shared" si="12"/>
        <v>0</v>
      </c>
      <c r="AA47" s="8">
        <f t="shared" si="13"/>
        <v>0</v>
      </c>
      <c r="AB47" s="8">
        <f t="shared" si="14"/>
        <v>0</v>
      </c>
      <c r="AC47" s="8"/>
      <c r="AD47" s="1"/>
      <c r="AE47" s="8"/>
    </row>
    <row r="48" spans="2:43" ht="14.4" x14ac:dyDescent="0.3">
      <c r="B48" s="1" t="s">
        <v>46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>
        <v>0</v>
      </c>
      <c r="K48" s="8">
        <v>0</v>
      </c>
      <c r="L48" s="8">
        <v>0</v>
      </c>
      <c r="M48" s="8">
        <v>0</v>
      </c>
      <c r="N48" s="8">
        <v>0</v>
      </c>
      <c r="P48" s="15" t="s">
        <v>46</v>
      </c>
      <c r="Q48" s="8">
        <f t="shared" si="3"/>
        <v>0</v>
      </c>
      <c r="R48" s="8">
        <f t="shared" si="4"/>
        <v>0</v>
      </c>
      <c r="S48" s="8">
        <f t="shared" si="5"/>
        <v>0</v>
      </c>
      <c r="T48" s="8">
        <f t="shared" si="6"/>
        <v>0</v>
      </c>
      <c r="U48" s="8">
        <f t="shared" si="7"/>
        <v>0</v>
      </c>
      <c r="V48" s="8">
        <f t="shared" si="8"/>
        <v>0</v>
      </c>
      <c r="W48" s="8">
        <f t="shared" si="9"/>
        <v>0</v>
      </c>
      <c r="X48" s="8">
        <f t="shared" si="10"/>
        <v>0</v>
      </c>
      <c r="Y48" s="8">
        <f t="shared" si="11"/>
        <v>0</v>
      </c>
      <c r="Z48" s="8">
        <f t="shared" si="12"/>
        <v>0</v>
      </c>
      <c r="AA48" s="8">
        <f t="shared" si="13"/>
        <v>0</v>
      </c>
      <c r="AB48" s="8">
        <f t="shared" si="14"/>
        <v>0</v>
      </c>
      <c r="AC48" s="8"/>
      <c r="AD48" s="1"/>
    </row>
    <row r="49" spans="2:30" ht="14.4" x14ac:dyDescent="0.3">
      <c r="B49" s="1" t="s">
        <v>47</v>
      </c>
      <c r="C49" s="8">
        <v>0</v>
      </c>
      <c r="D49" s="8">
        <v>0</v>
      </c>
      <c r="E49" s="8">
        <v>1</v>
      </c>
      <c r="F49" s="8">
        <v>2</v>
      </c>
      <c r="G49" s="8">
        <v>3</v>
      </c>
      <c r="H49" s="8">
        <v>3</v>
      </c>
      <c r="I49" s="8">
        <v>5</v>
      </c>
      <c r="J49">
        <v>8</v>
      </c>
      <c r="K49" s="8">
        <v>8</v>
      </c>
      <c r="L49" s="8">
        <v>4</v>
      </c>
      <c r="M49" s="8">
        <v>4</v>
      </c>
      <c r="N49" s="8">
        <v>4</v>
      </c>
      <c r="P49" s="15" t="s">
        <v>47</v>
      </c>
      <c r="Q49" s="8">
        <f t="shared" si="3"/>
        <v>0</v>
      </c>
      <c r="R49" s="8">
        <f t="shared" si="4"/>
        <v>0</v>
      </c>
      <c r="S49" s="8">
        <f t="shared" si="5"/>
        <v>1</v>
      </c>
      <c r="T49" s="8">
        <f t="shared" si="6"/>
        <v>2</v>
      </c>
      <c r="U49" s="8">
        <f t="shared" si="7"/>
        <v>3</v>
      </c>
      <c r="V49" s="8">
        <f t="shared" si="8"/>
        <v>4</v>
      </c>
      <c r="W49" s="8">
        <f t="shared" si="9"/>
        <v>6</v>
      </c>
      <c r="X49" s="8">
        <f t="shared" si="10"/>
        <v>9</v>
      </c>
      <c r="Y49" s="8">
        <f t="shared" si="11"/>
        <v>8</v>
      </c>
      <c r="Z49" s="8">
        <f t="shared" si="12"/>
        <v>4</v>
      </c>
      <c r="AA49" s="8">
        <f t="shared" si="13"/>
        <v>4</v>
      </c>
      <c r="AB49" s="8">
        <f t="shared" si="14"/>
        <v>5</v>
      </c>
      <c r="AC49" s="8"/>
      <c r="AD49" s="1"/>
    </row>
    <row r="50" spans="2:30" ht="14.4" x14ac:dyDescent="0.3">
      <c r="B50" s="1" t="s">
        <v>48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>
        <v>0</v>
      </c>
      <c r="K50" s="8">
        <v>0</v>
      </c>
      <c r="L50" s="8">
        <v>0</v>
      </c>
      <c r="M50" s="8">
        <v>0</v>
      </c>
      <c r="N50" s="8">
        <v>1</v>
      </c>
      <c r="P50" s="15" t="s">
        <v>48</v>
      </c>
      <c r="Q50" s="8">
        <f t="shared" si="3"/>
        <v>0</v>
      </c>
      <c r="R50" s="8">
        <f t="shared" si="4"/>
        <v>0</v>
      </c>
      <c r="S50" s="8">
        <f t="shared" si="5"/>
        <v>0</v>
      </c>
      <c r="T50" s="8">
        <f t="shared" si="6"/>
        <v>0</v>
      </c>
      <c r="U50" s="8">
        <f t="shared" si="7"/>
        <v>0</v>
      </c>
      <c r="V50" s="8">
        <f t="shared" si="8"/>
        <v>0</v>
      </c>
      <c r="W50" s="8">
        <f t="shared" si="9"/>
        <v>1</v>
      </c>
      <c r="X50" s="8">
        <f t="shared" si="10"/>
        <v>1</v>
      </c>
      <c r="Y50" s="8">
        <f t="shared" si="11"/>
        <v>1</v>
      </c>
      <c r="Z50" s="8">
        <f t="shared" si="12"/>
        <v>1</v>
      </c>
      <c r="AA50" s="8">
        <f t="shared" si="13"/>
        <v>1</v>
      </c>
      <c r="AB50" s="8">
        <f t="shared" si="14"/>
        <v>2</v>
      </c>
      <c r="AC50" s="8"/>
      <c r="AD50" s="1"/>
    </row>
    <row r="51" spans="2:30" ht="14.4" x14ac:dyDescent="0.3">
      <c r="B51" s="1" t="s">
        <v>49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>
        <v>0</v>
      </c>
      <c r="K51" s="8">
        <v>0</v>
      </c>
      <c r="L51" s="8">
        <v>0</v>
      </c>
      <c r="M51" s="8">
        <v>0</v>
      </c>
      <c r="N51" s="8">
        <v>0</v>
      </c>
      <c r="P51" s="14" t="s">
        <v>49</v>
      </c>
      <c r="Q51" s="8">
        <f t="shared" si="3"/>
        <v>0</v>
      </c>
      <c r="R51" s="8">
        <f t="shared" si="4"/>
        <v>0</v>
      </c>
      <c r="S51" s="8">
        <f t="shared" si="5"/>
        <v>0</v>
      </c>
      <c r="T51" s="8">
        <f t="shared" si="6"/>
        <v>0</v>
      </c>
      <c r="U51" s="8">
        <f t="shared" si="7"/>
        <v>0</v>
      </c>
      <c r="V51" s="8">
        <f t="shared" si="8"/>
        <v>0</v>
      </c>
      <c r="W51" s="8">
        <f t="shared" si="9"/>
        <v>0</v>
      </c>
      <c r="X51" s="8">
        <f t="shared" si="10"/>
        <v>0</v>
      </c>
      <c r="Y51" s="8">
        <f t="shared" si="11"/>
        <v>0</v>
      </c>
      <c r="Z51" s="8">
        <f t="shared" si="12"/>
        <v>0</v>
      </c>
      <c r="AA51" s="8">
        <f t="shared" si="13"/>
        <v>0</v>
      </c>
      <c r="AB51" s="8">
        <f t="shared" si="14"/>
        <v>0</v>
      </c>
      <c r="AC51" s="8"/>
      <c r="AD51" s="1"/>
    </row>
    <row r="52" spans="2:30" ht="14.4" x14ac:dyDescent="0.3">
      <c r="B52" s="1" t="s">
        <v>50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>
        <v>0</v>
      </c>
      <c r="K52" s="8">
        <v>0</v>
      </c>
      <c r="L52" s="8">
        <v>0</v>
      </c>
      <c r="M52" s="8">
        <v>0</v>
      </c>
      <c r="N52" s="8">
        <v>0</v>
      </c>
      <c r="P52" s="15" t="s">
        <v>50</v>
      </c>
      <c r="Q52" s="8">
        <f t="shared" si="3"/>
        <v>0</v>
      </c>
      <c r="R52" s="8">
        <f t="shared" si="4"/>
        <v>0</v>
      </c>
      <c r="S52" s="8">
        <f t="shared" si="5"/>
        <v>0</v>
      </c>
      <c r="T52" s="8">
        <f t="shared" si="6"/>
        <v>0</v>
      </c>
      <c r="U52" s="8">
        <f t="shared" si="7"/>
        <v>0</v>
      </c>
      <c r="V52" s="8">
        <f t="shared" si="8"/>
        <v>0</v>
      </c>
      <c r="W52" s="8">
        <f t="shared" si="9"/>
        <v>0</v>
      </c>
      <c r="X52" s="8">
        <f t="shared" si="10"/>
        <v>0</v>
      </c>
      <c r="Y52" s="8">
        <f t="shared" si="11"/>
        <v>0</v>
      </c>
      <c r="Z52" s="8">
        <f t="shared" si="12"/>
        <v>0</v>
      </c>
      <c r="AA52" s="8">
        <f t="shared" si="13"/>
        <v>0</v>
      </c>
      <c r="AB52" s="8">
        <f t="shared" si="14"/>
        <v>0</v>
      </c>
      <c r="AC52" s="8"/>
      <c r="AD52" s="1"/>
    </row>
    <row r="53" spans="2:30" ht="14.4" x14ac:dyDescent="0.3">
      <c r="B53" s="1" t="s">
        <v>51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1</v>
      </c>
      <c r="I53" s="8">
        <v>1</v>
      </c>
      <c r="J53">
        <v>1</v>
      </c>
      <c r="K53" s="8">
        <v>1</v>
      </c>
      <c r="L53" s="8">
        <v>1</v>
      </c>
      <c r="M53" s="8">
        <v>0</v>
      </c>
      <c r="N53" s="8">
        <v>1</v>
      </c>
      <c r="P53" s="15" t="s">
        <v>51</v>
      </c>
      <c r="Q53" s="8">
        <f t="shared" si="3"/>
        <v>0</v>
      </c>
      <c r="R53" s="8">
        <f t="shared" si="4"/>
        <v>0</v>
      </c>
      <c r="S53" s="8">
        <f t="shared" si="5"/>
        <v>0</v>
      </c>
      <c r="T53" s="8">
        <f t="shared" si="6"/>
        <v>0</v>
      </c>
      <c r="U53" s="8">
        <f t="shared" si="7"/>
        <v>0</v>
      </c>
      <c r="V53" s="8">
        <f t="shared" si="8"/>
        <v>1</v>
      </c>
      <c r="W53" s="8">
        <f t="shared" si="9"/>
        <v>1</v>
      </c>
      <c r="X53" s="8">
        <f t="shared" si="10"/>
        <v>1</v>
      </c>
      <c r="Y53" s="8">
        <f t="shared" si="11"/>
        <v>1</v>
      </c>
      <c r="Z53" s="8">
        <f t="shared" si="12"/>
        <v>1</v>
      </c>
      <c r="AA53" s="8">
        <f t="shared" si="13"/>
        <v>0</v>
      </c>
      <c r="AB53" s="8">
        <f t="shared" si="14"/>
        <v>1</v>
      </c>
      <c r="AC53" s="8"/>
    </row>
    <row r="54" spans="2:30" ht="14.4" x14ac:dyDescent="0.3">
      <c r="B54" s="1" t="s">
        <v>52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>
        <v>0</v>
      </c>
      <c r="K54" s="8">
        <v>0</v>
      </c>
      <c r="L54" s="8">
        <v>0</v>
      </c>
      <c r="M54" s="8">
        <v>0</v>
      </c>
      <c r="N54" s="8">
        <v>0</v>
      </c>
      <c r="P54" s="15" t="s">
        <v>52</v>
      </c>
      <c r="Q54" s="8">
        <f t="shared" si="3"/>
        <v>0</v>
      </c>
      <c r="R54" s="8">
        <f t="shared" si="4"/>
        <v>0</v>
      </c>
      <c r="S54" s="8">
        <f t="shared" si="5"/>
        <v>0</v>
      </c>
      <c r="T54" s="8">
        <f t="shared" si="6"/>
        <v>0</v>
      </c>
      <c r="U54" s="8">
        <f t="shared" si="7"/>
        <v>0</v>
      </c>
      <c r="V54" s="8">
        <f t="shared" si="8"/>
        <v>0</v>
      </c>
      <c r="W54" s="8">
        <f t="shared" si="9"/>
        <v>0</v>
      </c>
      <c r="X54" s="8">
        <f t="shared" si="10"/>
        <v>0</v>
      </c>
      <c r="Y54" s="8">
        <f t="shared" si="11"/>
        <v>0</v>
      </c>
      <c r="Z54" s="8">
        <f t="shared" si="12"/>
        <v>0</v>
      </c>
      <c r="AA54" s="8">
        <f t="shared" si="13"/>
        <v>0</v>
      </c>
      <c r="AB54" s="8">
        <f t="shared" si="14"/>
        <v>0</v>
      </c>
      <c r="AC54" s="8"/>
    </row>
    <row r="55" spans="2:30" ht="14.4" x14ac:dyDescent="0.3">
      <c r="B55" s="1" t="s">
        <v>53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>
        <v>0</v>
      </c>
      <c r="K55" s="8">
        <v>0</v>
      </c>
      <c r="L55" s="8">
        <v>0</v>
      </c>
      <c r="M55" s="8">
        <v>0</v>
      </c>
      <c r="N55" s="8">
        <v>0</v>
      </c>
      <c r="P55" s="15" t="s">
        <v>53</v>
      </c>
      <c r="Q55" s="8">
        <f t="shared" si="3"/>
        <v>0</v>
      </c>
      <c r="R55" s="8">
        <f t="shared" si="4"/>
        <v>0</v>
      </c>
      <c r="S55" s="8">
        <f t="shared" si="5"/>
        <v>0</v>
      </c>
      <c r="T55" s="8">
        <f t="shared" si="6"/>
        <v>0</v>
      </c>
      <c r="U55" s="8">
        <f t="shared" si="7"/>
        <v>0</v>
      </c>
      <c r="V55" s="8">
        <f t="shared" si="8"/>
        <v>0</v>
      </c>
      <c r="W55" s="8">
        <f t="shared" si="9"/>
        <v>0</v>
      </c>
      <c r="X55" s="8">
        <f t="shared" si="10"/>
        <v>0</v>
      </c>
      <c r="Y55" s="8">
        <f t="shared" si="11"/>
        <v>0</v>
      </c>
      <c r="Z55" s="8">
        <f t="shared" si="12"/>
        <v>0</v>
      </c>
      <c r="AA55" s="8">
        <f t="shared" si="13"/>
        <v>0</v>
      </c>
      <c r="AB55" s="8">
        <f t="shared" si="14"/>
        <v>0</v>
      </c>
      <c r="AC55" s="8"/>
    </row>
    <row r="56" spans="2:30" ht="14.4" x14ac:dyDescent="0.3">
      <c r="B56" s="1" t="s">
        <v>54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>
        <v>0</v>
      </c>
      <c r="K56" s="8">
        <v>0</v>
      </c>
      <c r="L56" s="8">
        <v>0</v>
      </c>
      <c r="M56" s="8">
        <v>0</v>
      </c>
      <c r="N56" s="8">
        <v>0</v>
      </c>
      <c r="P56" s="15" t="s">
        <v>54</v>
      </c>
      <c r="Q56" s="8">
        <f t="shared" si="3"/>
        <v>0</v>
      </c>
      <c r="R56" s="8">
        <f t="shared" si="4"/>
        <v>0</v>
      </c>
      <c r="S56" s="8">
        <f t="shared" si="5"/>
        <v>0</v>
      </c>
      <c r="T56" s="8">
        <f t="shared" si="6"/>
        <v>0</v>
      </c>
      <c r="U56" s="8">
        <f t="shared" si="7"/>
        <v>0</v>
      </c>
      <c r="V56" s="8">
        <f t="shared" si="8"/>
        <v>0</v>
      </c>
      <c r="W56" s="8">
        <f t="shared" si="9"/>
        <v>0</v>
      </c>
      <c r="X56" s="8">
        <f t="shared" si="10"/>
        <v>0</v>
      </c>
      <c r="Y56" s="8">
        <f t="shared" si="11"/>
        <v>0</v>
      </c>
      <c r="Z56" s="8">
        <f t="shared" si="12"/>
        <v>0</v>
      </c>
      <c r="AA56" s="8">
        <f t="shared" si="13"/>
        <v>0</v>
      </c>
      <c r="AB56" s="8">
        <f t="shared" si="14"/>
        <v>0</v>
      </c>
      <c r="AC56" s="8"/>
    </row>
    <row r="57" spans="2:30" ht="14.4" x14ac:dyDescent="0.3">
      <c r="B57" s="1" t="s">
        <v>55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1</v>
      </c>
      <c r="I57" s="8">
        <v>1</v>
      </c>
      <c r="J57">
        <v>1</v>
      </c>
      <c r="K57" s="8">
        <v>1</v>
      </c>
      <c r="L57" s="8">
        <v>1</v>
      </c>
      <c r="M57" s="8">
        <v>1</v>
      </c>
      <c r="N57" s="8">
        <v>1</v>
      </c>
      <c r="P57" s="16" t="s">
        <v>55</v>
      </c>
      <c r="Q57" s="8">
        <f t="shared" si="3"/>
        <v>0</v>
      </c>
      <c r="R57" s="8">
        <f t="shared" si="4"/>
        <v>0</v>
      </c>
      <c r="S57" s="8">
        <f t="shared" si="5"/>
        <v>0</v>
      </c>
      <c r="T57" s="8">
        <f t="shared" si="6"/>
        <v>0</v>
      </c>
      <c r="U57" s="8">
        <f t="shared" si="7"/>
        <v>0</v>
      </c>
      <c r="V57" s="8">
        <f t="shared" si="8"/>
        <v>1</v>
      </c>
      <c r="W57" s="8">
        <f t="shared" si="9"/>
        <v>2</v>
      </c>
      <c r="X57" s="8">
        <f t="shared" si="10"/>
        <v>1</v>
      </c>
      <c r="Y57" s="8">
        <f t="shared" si="11"/>
        <v>1</v>
      </c>
      <c r="Z57" s="8">
        <f t="shared" si="12"/>
        <v>1</v>
      </c>
      <c r="AA57" s="8">
        <f t="shared" si="13"/>
        <v>1</v>
      </c>
      <c r="AB57" s="8">
        <f t="shared" si="14"/>
        <v>1</v>
      </c>
      <c r="AC57" s="8"/>
    </row>
    <row r="58" spans="2:30" ht="14.4" x14ac:dyDescent="0.3">
      <c r="B58" s="1" t="s">
        <v>56</v>
      </c>
      <c r="C58" s="8">
        <v>2</v>
      </c>
      <c r="D58" s="8">
        <v>1</v>
      </c>
      <c r="E58" s="8">
        <v>1</v>
      </c>
      <c r="F58" s="8">
        <v>1</v>
      </c>
      <c r="G58" s="8">
        <v>1</v>
      </c>
      <c r="H58" s="8">
        <v>1</v>
      </c>
      <c r="I58" s="8">
        <v>1</v>
      </c>
      <c r="J58">
        <v>1</v>
      </c>
      <c r="K58" s="8">
        <v>2</v>
      </c>
      <c r="L58" s="8">
        <v>1</v>
      </c>
      <c r="M58" s="8">
        <v>2</v>
      </c>
      <c r="N58" s="8">
        <v>3</v>
      </c>
      <c r="P58" s="16" t="s">
        <v>56</v>
      </c>
      <c r="Q58" s="8">
        <f t="shared" si="3"/>
        <v>2</v>
      </c>
      <c r="R58" s="8">
        <f t="shared" si="4"/>
        <v>1</v>
      </c>
      <c r="S58" s="8">
        <f t="shared" si="5"/>
        <v>1</v>
      </c>
      <c r="T58" s="8">
        <f t="shared" si="6"/>
        <v>1</v>
      </c>
      <c r="U58" s="8">
        <f t="shared" si="7"/>
        <v>1</v>
      </c>
      <c r="V58" s="8">
        <f t="shared" si="8"/>
        <v>1</v>
      </c>
      <c r="W58" s="8">
        <f t="shared" si="9"/>
        <v>1</v>
      </c>
      <c r="X58" s="8">
        <f t="shared" si="10"/>
        <v>1</v>
      </c>
      <c r="Y58" s="8">
        <f t="shared" si="11"/>
        <v>2</v>
      </c>
      <c r="Z58" s="8">
        <f t="shared" si="12"/>
        <v>2</v>
      </c>
      <c r="AA58" s="8">
        <f t="shared" si="13"/>
        <v>5</v>
      </c>
      <c r="AB58" s="8">
        <f t="shared" si="14"/>
        <v>6</v>
      </c>
      <c r="AC58" s="8"/>
    </row>
    <row r="59" spans="2:30" ht="14.4" x14ac:dyDescent="0.3">
      <c r="B59" s="1" t="s">
        <v>57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>
        <v>0</v>
      </c>
      <c r="K59" s="8">
        <v>0</v>
      </c>
      <c r="L59" s="8">
        <v>0</v>
      </c>
      <c r="M59" s="8">
        <v>0</v>
      </c>
      <c r="N59" s="8">
        <v>0</v>
      </c>
      <c r="P59" s="1" t="s">
        <v>57</v>
      </c>
      <c r="Q59" s="8">
        <f t="shared" si="3"/>
        <v>0</v>
      </c>
      <c r="R59" s="8">
        <f t="shared" si="4"/>
        <v>0</v>
      </c>
      <c r="S59" s="8">
        <f t="shared" si="5"/>
        <v>0</v>
      </c>
      <c r="T59" s="8">
        <f t="shared" si="6"/>
        <v>0</v>
      </c>
      <c r="U59" s="8">
        <f t="shared" si="7"/>
        <v>0</v>
      </c>
      <c r="V59" s="8">
        <f t="shared" si="8"/>
        <v>0</v>
      </c>
      <c r="W59" s="8">
        <f t="shared" si="9"/>
        <v>0</v>
      </c>
      <c r="X59" s="8">
        <f t="shared" si="10"/>
        <v>0</v>
      </c>
      <c r="Y59" s="8">
        <f t="shared" si="11"/>
        <v>0</v>
      </c>
      <c r="Z59" s="8">
        <f t="shared" si="12"/>
        <v>0</v>
      </c>
      <c r="AA59" s="8">
        <f t="shared" si="13"/>
        <v>0</v>
      </c>
      <c r="AB59" s="8">
        <f t="shared" si="14"/>
        <v>0</v>
      </c>
      <c r="AC59" s="8"/>
    </row>
    <row r="60" spans="2:30" ht="14.4" x14ac:dyDescent="0.3">
      <c r="B60" s="1" t="s">
        <v>58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>
        <v>0</v>
      </c>
      <c r="K60" s="8">
        <v>0</v>
      </c>
      <c r="L60" s="8">
        <v>0</v>
      </c>
      <c r="M60" s="8">
        <v>0</v>
      </c>
      <c r="N60" s="8">
        <v>0</v>
      </c>
      <c r="P60" s="1" t="s">
        <v>58</v>
      </c>
      <c r="Q60" s="8">
        <f t="shared" si="3"/>
        <v>0</v>
      </c>
      <c r="R60" s="8">
        <f t="shared" si="4"/>
        <v>0</v>
      </c>
      <c r="S60" s="8">
        <f t="shared" si="5"/>
        <v>0</v>
      </c>
      <c r="T60" s="8">
        <f t="shared" si="6"/>
        <v>0</v>
      </c>
      <c r="U60" s="8">
        <f t="shared" si="7"/>
        <v>0</v>
      </c>
      <c r="V60" s="8">
        <f t="shared" si="8"/>
        <v>0</v>
      </c>
      <c r="W60" s="8">
        <f t="shared" si="9"/>
        <v>0</v>
      </c>
      <c r="X60" s="8">
        <f t="shared" si="10"/>
        <v>0</v>
      </c>
      <c r="Y60" s="8">
        <f t="shared" si="11"/>
        <v>0</v>
      </c>
      <c r="Z60" s="8">
        <f t="shared" si="12"/>
        <v>0</v>
      </c>
      <c r="AA60" s="8">
        <f t="shared" si="13"/>
        <v>0</v>
      </c>
      <c r="AB60" s="8">
        <f t="shared" si="14"/>
        <v>0</v>
      </c>
      <c r="AC60" s="8"/>
    </row>
    <row r="61" spans="2:30" ht="14.4" x14ac:dyDescent="0.3">
      <c r="B61" s="1" t="s">
        <v>59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>
        <v>0</v>
      </c>
      <c r="K61" s="8">
        <v>0</v>
      </c>
      <c r="L61" s="8">
        <v>0</v>
      </c>
      <c r="M61" s="8">
        <v>0</v>
      </c>
      <c r="N61" s="8">
        <v>0</v>
      </c>
      <c r="P61" s="1" t="s">
        <v>59</v>
      </c>
      <c r="Q61" s="8">
        <f t="shared" si="3"/>
        <v>0</v>
      </c>
      <c r="R61" s="8">
        <f t="shared" si="4"/>
        <v>0</v>
      </c>
      <c r="S61" s="8">
        <f t="shared" si="5"/>
        <v>0</v>
      </c>
      <c r="T61" s="8">
        <f t="shared" si="6"/>
        <v>0</v>
      </c>
      <c r="U61" s="8">
        <f t="shared" si="7"/>
        <v>0</v>
      </c>
      <c r="V61" s="8">
        <f t="shared" si="8"/>
        <v>0</v>
      </c>
      <c r="W61" s="8">
        <f t="shared" si="9"/>
        <v>0</v>
      </c>
      <c r="X61" s="8">
        <f t="shared" si="10"/>
        <v>0</v>
      </c>
      <c r="Y61" s="8">
        <f t="shared" si="11"/>
        <v>0</v>
      </c>
      <c r="Z61" s="8">
        <f t="shared" si="12"/>
        <v>0</v>
      </c>
      <c r="AA61" s="8">
        <f t="shared" si="13"/>
        <v>0</v>
      </c>
      <c r="AB61" s="8">
        <f t="shared" si="14"/>
        <v>0</v>
      </c>
      <c r="AC61" s="8"/>
    </row>
    <row r="62" spans="2:30" ht="14.4" x14ac:dyDescent="0.3">
      <c r="B62" s="1" t="s">
        <v>60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>
        <v>0</v>
      </c>
      <c r="K62" s="8">
        <v>0</v>
      </c>
      <c r="L62" s="8">
        <v>0</v>
      </c>
      <c r="M62" s="8">
        <v>0</v>
      </c>
      <c r="N62" s="8">
        <v>0</v>
      </c>
      <c r="P62" s="1" t="s">
        <v>60</v>
      </c>
      <c r="Q62" s="8">
        <f t="shared" si="3"/>
        <v>0</v>
      </c>
      <c r="R62" s="8">
        <f t="shared" si="4"/>
        <v>0</v>
      </c>
      <c r="S62" s="8">
        <f t="shared" si="5"/>
        <v>0</v>
      </c>
      <c r="T62" s="8">
        <f t="shared" si="6"/>
        <v>0</v>
      </c>
      <c r="U62" s="8">
        <f t="shared" si="7"/>
        <v>0</v>
      </c>
      <c r="V62" s="8">
        <f t="shared" si="8"/>
        <v>0</v>
      </c>
      <c r="W62" s="8">
        <f t="shared" si="9"/>
        <v>0</v>
      </c>
      <c r="X62" s="8">
        <f t="shared" si="10"/>
        <v>0</v>
      </c>
      <c r="Y62" s="8">
        <f t="shared" si="11"/>
        <v>0</v>
      </c>
      <c r="Z62" s="8">
        <f t="shared" si="12"/>
        <v>0</v>
      </c>
      <c r="AA62" s="8">
        <f t="shared" si="13"/>
        <v>0</v>
      </c>
      <c r="AB62" s="8">
        <f t="shared" si="14"/>
        <v>0</v>
      </c>
      <c r="AC62" s="8"/>
    </row>
    <row r="63" spans="2:30" ht="14.4" x14ac:dyDescent="0.3">
      <c r="B63" s="1" t="s">
        <v>61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>
        <v>0</v>
      </c>
      <c r="K63" s="8">
        <v>0</v>
      </c>
      <c r="L63" s="8">
        <v>0</v>
      </c>
      <c r="M63" s="8">
        <v>1</v>
      </c>
      <c r="N63" s="8">
        <v>1</v>
      </c>
      <c r="P63" s="1" t="s">
        <v>61</v>
      </c>
      <c r="Q63" s="8">
        <f t="shared" si="3"/>
        <v>2</v>
      </c>
      <c r="R63" s="8">
        <f t="shared" si="4"/>
        <v>0</v>
      </c>
      <c r="S63" s="8">
        <f t="shared" si="5"/>
        <v>0</v>
      </c>
      <c r="T63" s="8">
        <f t="shared" si="6"/>
        <v>0</v>
      </c>
      <c r="U63" s="8">
        <f t="shared" si="7"/>
        <v>0</v>
      </c>
      <c r="V63" s="8">
        <f t="shared" si="8"/>
        <v>0</v>
      </c>
      <c r="W63" s="8">
        <f t="shared" si="9"/>
        <v>0</v>
      </c>
      <c r="X63" s="8">
        <f t="shared" si="10"/>
        <v>0</v>
      </c>
      <c r="Y63" s="8">
        <f t="shared" si="11"/>
        <v>0</v>
      </c>
      <c r="Z63" s="8">
        <f t="shared" si="12"/>
        <v>0</v>
      </c>
      <c r="AA63" s="8">
        <f t="shared" si="13"/>
        <v>1</v>
      </c>
      <c r="AB63" s="8">
        <f t="shared" si="14"/>
        <v>1</v>
      </c>
      <c r="AC63" s="8"/>
    </row>
    <row r="64" spans="2:30" ht="14.4" x14ac:dyDescent="0.3">
      <c r="B64" s="1" t="s">
        <v>62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>
        <v>0</v>
      </c>
      <c r="K64" s="8">
        <v>0</v>
      </c>
      <c r="L64" s="8">
        <v>0</v>
      </c>
      <c r="M64" s="8">
        <v>0</v>
      </c>
      <c r="N64" s="8">
        <v>0</v>
      </c>
      <c r="P64" s="1" t="s">
        <v>62</v>
      </c>
      <c r="Q64" s="8">
        <f t="shared" si="3"/>
        <v>0</v>
      </c>
      <c r="R64" s="8">
        <f t="shared" si="4"/>
        <v>0</v>
      </c>
      <c r="S64" s="8">
        <f t="shared" si="5"/>
        <v>0</v>
      </c>
      <c r="T64" s="8">
        <f t="shared" si="6"/>
        <v>0</v>
      </c>
      <c r="U64" s="8">
        <f t="shared" si="7"/>
        <v>0</v>
      </c>
      <c r="V64" s="8">
        <f t="shared" si="8"/>
        <v>0</v>
      </c>
      <c r="W64" s="8">
        <f t="shared" si="9"/>
        <v>0</v>
      </c>
      <c r="X64" s="8">
        <f t="shared" si="10"/>
        <v>0</v>
      </c>
      <c r="Y64" s="8">
        <f t="shared" si="11"/>
        <v>0</v>
      </c>
      <c r="Z64" s="8">
        <f t="shared" si="12"/>
        <v>0</v>
      </c>
      <c r="AA64" s="8">
        <f t="shared" si="13"/>
        <v>0</v>
      </c>
      <c r="AB64" s="8">
        <f t="shared" si="14"/>
        <v>0</v>
      </c>
      <c r="AC64" s="8"/>
    </row>
    <row r="65" spans="2:29" ht="14.4" x14ac:dyDescent="0.3">
      <c r="B65" s="1" t="s">
        <v>63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>
        <v>0</v>
      </c>
      <c r="K65" s="8">
        <v>0</v>
      </c>
      <c r="L65" s="8">
        <v>0</v>
      </c>
      <c r="M65" s="8">
        <v>0</v>
      </c>
      <c r="N65" s="8">
        <v>0</v>
      </c>
      <c r="P65" s="1" t="s">
        <v>63</v>
      </c>
      <c r="Q65" s="8">
        <f t="shared" si="3"/>
        <v>0</v>
      </c>
      <c r="R65" s="8">
        <f t="shared" si="4"/>
        <v>0</v>
      </c>
      <c r="S65" s="8">
        <f t="shared" si="5"/>
        <v>0</v>
      </c>
      <c r="T65" s="8">
        <f t="shared" si="6"/>
        <v>0</v>
      </c>
      <c r="U65" s="8">
        <f t="shared" si="7"/>
        <v>0</v>
      </c>
      <c r="V65" s="8">
        <f t="shared" si="8"/>
        <v>0</v>
      </c>
      <c r="W65" s="8">
        <f t="shared" si="9"/>
        <v>0</v>
      </c>
      <c r="X65" s="8">
        <f t="shared" si="10"/>
        <v>0</v>
      </c>
      <c r="Y65" s="8">
        <f t="shared" si="11"/>
        <v>0</v>
      </c>
      <c r="Z65" s="8">
        <f t="shared" si="12"/>
        <v>0</v>
      </c>
      <c r="AA65" s="8">
        <f t="shared" si="13"/>
        <v>0</v>
      </c>
      <c r="AB65" s="8">
        <f t="shared" si="14"/>
        <v>0</v>
      </c>
      <c r="AC65" s="8"/>
    </row>
    <row r="66" spans="2:29" ht="14.4" x14ac:dyDescent="0.3">
      <c r="B66" s="1" t="s">
        <v>64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>
        <v>0</v>
      </c>
      <c r="K66" s="8">
        <v>0</v>
      </c>
      <c r="L66" s="8">
        <v>0</v>
      </c>
      <c r="M66" s="8">
        <v>0</v>
      </c>
      <c r="N66" s="8">
        <v>0</v>
      </c>
      <c r="P66" s="1" t="s">
        <v>64</v>
      </c>
      <c r="Q66" s="8">
        <f t="shared" si="3"/>
        <v>0</v>
      </c>
      <c r="R66" s="8">
        <f t="shared" si="4"/>
        <v>0</v>
      </c>
      <c r="S66" s="8">
        <f t="shared" si="5"/>
        <v>0</v>
      </c>
      <c r="T66" s="8">
        <f t="shared" si="6"/>
        <v>0</v>
      </c>
      <c r="U66" s="8">
        <f t="shared" si="7"/>
        <v>0</v>
      </c>
      <c r="V66" s="8">
        <f t="shared" si="8"/>
        <v>0</v>
      </c>
      <c r="W66" s="8">
        <f t="shared" si="9"/>
        <v>0</v>
      </c>
      <c r="X66" s="8">
        <f t="shared" si="10"/>
        <v>0</v>
      </c>
      <c r="Y66" s="8">
        <f t="shared" si="11"/>
        <v>0</v>
      </c>
      <c r="Z66" s="8">
        <f t="shared" si="12"/>
        <v>0</v>
      </c>
      <c r="AA66" s="8">
        <f t="shared" si="13"/>
        <v>0</v>
      </c>
      <c r="AB66" s="8">
        <f t="shared" si="14"/>
        <v>0</v>
      </c>
      <c r="AC66" s="8"/>
    </row>
    <row r="67" spans="2:29" ht="14.4" x14ac:dyDescent="0.3">
      <c r="B67" s="1" t="s">
        <v>65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>
        <v>0</v>
      </c>
      <c r="K67" s="8">
        <v>0</v>
      </c>
      <c r="L67" s="8">
        <v>0</v>
      </c>
      <c r="M67" s="8">
        <v>0</v>
      </c>
      <c r="N67" s="8">
        <v>0</v>
      </c>
      <c r="P67" s="1" t="s">
        <v>65</v>
      </c>
      <c r="Q67" s="8">
        <f t="shared" si="3"/>
        <v>0</v>
      </c>
      <c r="R67" s="8">
        <f t="shared" si="4"/>
        <v>0</v>
      </c>
      <c r="S67" s="8">
        <f t="shared" si="5"/>
        <v>0</v>
      </c>
      <c r="T67" s="8">
        <f t="shared" si="6"/>
        <v>0</v>
      </c>
      <c r="U67" s="8">
        <f t="shared" si="7"/>
        <v>0</v>
      </c>
      <c r="V67" s="8">
        <f t="shared" si="8"/>
        <v>0</v>
      </c>
      <c r="W67" s="8">
        <f t="shared" si="9"/>
        <v>0</v>
      </c>
      <c r="X67" s="8">
        <f t="shared" si="10"/>
        <v>0</v>
      </c>
      <c r="Y67" s="8">
        <f t="shared" si="11"/>
        <v>0</v>
      </c>
      <c r="Z67" s="8">
        <f t="shared" si="12"/>
        <v>0</v>
      </c>
      <c r="AA67" s="8">
        <f t="shared" si="13"/>
        <v>0</v>
      </c>
      <c r="AB67" s="8">
        <f t="shared" si="14"/>
        <v>0</v>
      </c>
      <c r="AC67" s="8"/>
    </row>
    <row r="68" spans="2:29" ht="14.4" x14ac:dyDescent="0.3">
      <c r="B68" s="1" t="s">
        <v>66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>
        <v>0</v>
      </c>
      <c r="K68" s="8">
        <v>0</v>
      </c>
      <c r="L68" s="8">
        <v>0</v>
      </c>
      <c r="M68" s="8">
        <v>0</v>
      </c>
      <c r="N68" s="8">
        <v>0</v>
      </c>
      <c r="P68" s="1" t="s">
        <v>66</v>
      </c>
      <c r="Q68" s="8">
        <f t="shared" si="3"/>
        <v>0</v>
      </c>
      <c r="R68" s="8">
        <f t="shared" si="4"/>
        <v>0</v>
      </c>
      <c r="S68" s="8">
        <f t="shared" si="5"/>
        <v>0</v>
      </c>
      <c r="T68" s="8">
        <f t="shared" si="6"/>
        <v>0</v>
      </c>
      <c r="U68" s="8">
        <f t="shared" si="7"/>
        <v>0</v>
      </c>
      <c r="V68" s="8">
        <f t="shared" si="8"/>
        <v>0</v>
      </c>
      <c r="W68" s="8">
        <f t="shared" si="9"/>
        <v>0</v>
      </c>
      <c r="X68" s="8">
        <f t="shared" si="10"/>
        <v>0</v>
      </c>
      <c r="Y68" s="8">
        <f t="shared" si="11"/>
        <v>0</v>
      </c>
      <c r="Z68" s="8">
        <f t="shared" si="12"/>
        <v>0</v>
      </c>
      <c r="AA68" s="8">
        <f t="shared" si="13"/>
        <v>0</v>
      </c>
      <c r="AB68" s="8">
        <f t="shared" si="14"/>
        <v>0</v>
      </c>
      <c r="AC68" s="8"/>
    </row>
    <row r="69" spans="2:29" ht="14.4" x14ac:dyDescent="0.3">
      <c r="B69" s="1" t="s">
        <v>67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>
        <v>0</v>
      </c>
      <c r="K69" s="8">
        <v>0</v>
      </c>
      <c r="L69" s="8">
        <v>0</v>
      </c>
      <c r="M69" s="8">
        <v>0</v>
      </c>
      <c r="N69" s="8">
        <v>0</v>
      </c>
      <c r="P69" s="1" t="s">
        <v>67</v>
      </c>
      <c r="Q69" s="8">
        <f t="shared" si="3"/>
        <v>0</v>
      </c>
      <c r="R69" s="8">
        <f t="shared" si="4"/>
        <v>0</v>
      </c>
      <c r="S69" s="8">
        <f t="shared" si="5"/>
        <v>0</v>
      </c>
      <c r="T69" s="8">
        <f t="shared" si="6"/>
        <v>0</v>
      </c>
      <c r="U69" s="8">
        <f t="shared" si="7"/>
        <v>0</v>
      </c>
      <c r="V69" s="8">
        <f t="shared" si="8"/>
        <v>0</v>
      </c>
      <c r="W69" s="8">
        <f t="shared" si="9"/>
        <v>0</v>
      </c>
      <c r="X69" s="8">
        <f t="shared" si="10"/>
        <v>0</v>
      </c>
      <c r="Y69" s="8">
        <f t="shared" si="11"/>
        <v>0</v>
      </c>
      <c r="Z69" s="8">
        <f t="shared" si="12"/>
        <v>0</v>
      </c>
      <c r="AA69" s="8">
        <f t="shared" si="13"/>
        <v>0</v>
      </c>
      <c r="AB69" s="8">
        <f t="shared" si="14"/>
        <v>0</v>
      </c>
      <c r="AC69" s="8"/>
    </row>
    <row r="70" spans="2:29" ht="14.4" x14ac:dyDescent="0.3">
      <c r="B70" s="1" t="s">
        <v>68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>
        <v>0</v>
      </c>
      <c r="K70" s="8">
        <v>0</v>
      </c>
      <c r="L70" s="8">
        <v>0</v>
      </c>
      <c r="M70" s="8">
        <v>0</v>
      </c>
      <c r="N70" s="8">
        <v>0</v>
      </c>
      <c r="P70" s="1" t="s">
        <v>68</v>
      </c>
      <c r="Q70" s="8">
        <f t="shared" si="3"/>
        <v>0</v>
      </c>
      <c r="R70" s="8">
        <f t="shared" si="4"/>
        <v>0</v>
      </c>
      <c r="S70" s="8">
        <f t="shared" si="5"/>
        <v>0</v>
      </c>
      <c r="T70" s="8">
        <f t="shared" si="6"/>
        <v>0</v>
      </c>
      <c r="U70" s="8">
        <f t="shared" si="7"/>
        <v>0</v>
      </c>
      <c r="V70" s="8">
        <f t="shared" si="8"/>
        <v>0</v>
      </c>
      <c r="W70" s="8">
        <f t="shared" si="9"/>
        <v>0</v>
      </c>
      <c r="X70" s="8">
        <f t="shared" si="10"/>
        <v>0</v>
      </c>
      <c r="Y70" s="8">
        <f t="shared" si="11"/>
        <v>0</v>
      </c>
      <c r="Z70" s="8">
        <f t="shared" si="12"/>
        <v>0</v>
      </c>
      <c r="AA70" s="8">
        <f t="shared" si="13"/>
        <v>0</v>
      </c>
      <c r="AB70" s="8">
        <f t="shared" si="14"/>
        <v>0</v>
      </c>
      <c r="AC70" s="8"/>
    </row>
    <row r="71" spans="2:29" ht="14.4" x14ac:dyDescent="0.3">
      <c r="B71" s="1" t="s">
        <v>69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1</v>
      </c>
      <c r="I71" s="8">
        <v>1</v>
      </c>
      <c r="J71">
        <v>1</v>
      </c>
      <c r="K71" s="8">
        <v>0</v>
      </c>
      <c r="L71" s="8">
        <v>0</v>
      </c>
      <c r="M71" s="8">
        <v>0</v>
      </c>
      <c r="N71" s="8">
        <v>0</v>
      </c>
      <c r="P71" s="1" t="s">
        <v>69</v>
      </c>
      <c r="Q71" s="8">
        <f t="shared" si="3"/>
        <v>0</v>
      </c>
      <c r="R71" s="8">
        <f t="shared" si="4"/>
        <v>0</v>
      </c>
      <c r="S71" s="8">
        <f t="shared" si="5"/>
        <v>0</v>
      </c>
      <c r="T71" s="8">
        <f t="shared" si="6"/>
        <v>0</v>
      </c>
      <c r="U71" s="8">
        <f t="shared" si="7"/>
        <v>0</v>
      </c>
      <c r="V71" s="8">
        <f t="shared" si="8"/>
        <v>1</v>
      </c>
      <c r="W71" s="8">
        <f t="shared" si="9"/>
        <v>1</v>
      </c>
      <c r="X71" s="8">
        <f t="shared" si="10"/>
        <v>1</v>
      </c>
      <c r="Y71" s="8">
        <f t="shared" si="11"/>
        <v>0</v>
      </c>
      <c r="Z71" s="8">
        <f t="shared" si="12"/>
        <v>0</v>
      </c>
      <c r="AA71" s="8">
        <f t="shared" si="13"/>
        <v>0</v>
      </c>
      <c r="AB71" s="8">
        <f t="shared" si="14"/>
        <v>0</v>
      </c>
      <c r="AC71" s="8"/>
    </row>
    <row r="72" spans="2:29" ht="14.4" x14ac:dyDescent="0.3">
      <c r="B72" s="1" t="s">
        <v>70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>
        <v>0</v>
      </c>
      <c r="K72" s="8">
        <v>0</v>
      </c>
      <c r="L72" s="8">
        <v>0</v>
      </c>
      <c r="M72" s="8">
        <v>0</v>
      </c>
      <c r="N72" s="8">
        <v>0</v>
      </c>
      <c r="P72" s="1" t="s">
        <v>70</v>
      </c>
      <c r="Q72" s="8">
        <f t="shared" si="3"/>
        <v>0</v>
      </c>
      <c r="R72" s="8">
        <f t="shared" si="4"/>
        <v>0</v>
      </c>
      <c r="S72" s="8">
        <f t="shared" si="5"/>
        <v>0</v>
      </c>
      <c r="T72" s="8">
        <f t="shared" si="6"/>
        <v>0</v>
      </c>
      <c r="U72" s="8">
        <f t="shared" si="7"/>
        <v>0</v>
      </c>
      <c r="V72" s="8">
        <f t="shared" si="8"/>
        <v>0</v>
      </c>
      <c r="W72" s="8">
        <f t="shared" si="9"/>
        <v>0</v>
      </c>
      <c r="X72" s="8">
        <f t="shared" si="10"/>
        <v>0</v>
      </c>
      <c r="Y72" s="8">
        <f t="shared" si="11"/>
        <v>0</v>
      </c>
      <c r="Z72" s="8">
        <f t="shared" si="12"/>
        <v>0</v>
      </c>
      <c r="AA72" s="8">
        <f t="shared" si="13"/>
        <v>0</v>
      </c>
      <c r="AB72" s="8">
        <f t="shared" si="14"/>
        <v>0</v>
      </c>
      <c r="AC72" s="8"/>
    </row>
    <row r="73" spans="2:29" ht="14.4" x14ac:dyDescent="0.3">
      <c r="B73" s="1" t="s">
        <v>191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P73" s="1" t="s">
        <v>191</v>
      </c>
      <c r="Q73" s="8">
        <f t="shared" si="3"/>
        <v>0</v>
      </c>
      <c r="R73" s="8">
        <f t="shared" si="4"/>
        <v>0</v>
      </c>
      <c r="S73" s="8">
        <f t="shared" si="5"/>
        <v>0</v>
      </c>
      <c r="T73" s="8">
        <f t="shared" si="6"/>
        <v>0</v>
      </c>
      <c r="U73" s="8">
        <f t="shared" si="7"/>
        <v>0</v>
      </c>
      <c r="V73" s="8">
        <f t="shared" si="8"/>
        <v>0</v>
      </c>
      <c r="W73" s="8">
        <f t="shared" si="9"/>
        <v>0</v>
      </c>
      <c r="X73" s="8">
        <f t="shared" si="10"/>
        <v>0</v>
      </c>
      <c r="Y73" s="8">
        <f t="shared" si="11"/>
        <v>0</v>
      </c>
      <c r="Z73" s="8">
        <f t="shared" si="12"/>
        <v>0</v>
      </c>
      <c r="AA73" s="8">
        <f t="shared" si="13"/>
        <v>0</v>
      </c>
      <c r="AB73" s="8">
        <f t="shared" si="14"/>
        <v>0</v>
      </c>
      <c r="AC73" s="8"/>
    </row>
    <row r="74" spans="2:29" ht="14.4" x14ac:dyDescent="0.3">
      <c r="B74" s="1" t="s">
        <v>71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>
        <v>0</v>
      </c>
      <c r="K74" s="8">
        <v>0</v>
      </c>
      <c r="L74" s="8">
        <v>0</v>
      </c>
      <c r="M74" s="8">
        <v>0</v>
      </c>
      <c r="N74" s="8">
        <v>0</v>
      </c>
      <c r="P74" s="1" t="s">
        <v>71</v>
      </c>
      <c r="Q74" s="8">
        <f t="shared" ref="Q74:Q137" si="26">C74+C262+C451+C640</f>
        <v>0</v>
      </c>
      <c r="R74" s="8">
        <f t="shared" ref="R74:R137" si="27">D74+D262+D451+D640</f>
        <v>0</v>
      </c>
      <c r="S74" s="8">
        <f t="shared" ref="S74:S137" si="28">E74+E262+E451+E640</f>
        <v>0</v>
      </c>
      <c r="T74" s="8">
        <f t="shared" ref="T74:T137" si="29">F74+F262+F451+F640</f>
        <v>1</v>
      </c>
      <c r="U74" s="8">
        <f t="shared" ref="U74:U137" si="30">G74+G262+G451+G640</f>
        <v>1</v>
      </c>
      <c r="V74" s="8">
        <f t="shared" ref="V74:V137" si="31">H74+H262+H451+H640</f>
        <v>0</v>
      </c>
      <c r="W74" s="8">
        <f t="shared" ref="W74:W137" si="32">I74+I262+I451+I640</f>
        <v>0</v>
      </c>
      <c r="X74" s="8">
        <f t="shared" ref="X74:X137" si="33">J74+J262+J451+J640</f>
        <v>0</v>
      </c>
      <c r="Y74" s="8">
        <f t="shared" ref="Y74:Y137" si="34">K74+K262+K451+K640</f>
        <v>0</v>
      </c>
      <c r="Z74" s="8">
        <f t="shared" ref="Z74:Z137" si="35">L74+L262+L451+L640</f>
        <v>1</v>
      </c>
      <c r="AA74" s="8">
        <f t="shared" ref="AA74:AA137" si="36">M74+M262+M451+M640</f>
        <v>0</v>
      </c>
      <c r="AB74" s="8">
        <f t="shared" ref="AB74:AB137" si="37">N74+N262+N451+N640</f>
        <v>0</v>
      </c>
      <c r="AC74" s="8"/>
    </row>
    <row r="75" spans="2:29" ht="14.4" x14ac:dyDescent="0.3">
      <c r="B75" s="1" t="s">
        <v>72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>
        <v>0</v>
      </c>
      <c r="K75" s="8">
        <v>0</v>
      </c>
      <c r="L75" s="8">
        <v>0</v>
      </c>
      <c r="M75" s="8">
        <v>0</v>
      </c>
      <c r="N75" s="8">
        <v>0</v>
      </c>
      <c r="P75" s="1" t="s">
        <v>72</v>
      </c>
      <c r="Q75" s="8">
        <f t="shared" si="26"/>
        <v>0</v>
      </c>
      <c r="R75" s="8">
        <f t="shared" si="27"/>
        <v>0</v>
      </c>
      <c r="S75" s="8">
        <f t="shared" si="28"/>
        <v>0</v>
      </c>
      <c r="T75" s="8">
        <f t="shared" si="29"/>
        <v>0</v>
      </c>
      <c r="U75" s="8">
        <f t="shared" si="30"/>
        <v>0</v>
      </c>
      <c r="V75" s="8">
        <f t="shared" si="31"/>
        <v>0</v>
      </c>
      <c r="W75" s="8">
        <f t="shared" si="32"/>
        <v>0</v>
      </c>
      <c r="X75" s="8">
        <f t="shared" si="33"/>
        <v>0</v>
      </c>
      <c r="Y75" s="8">
        <f t="shared" si="34"/>
        <v>0</v>
      </c>
      <c r="Z75" s="8">
        <f t="shared" si="35"/>
        <v>0</v>
      </c>
      <c r="AA75" s="8">
        <f t="shared" si="36"/>
        <v>0</v>
      </c>
      <c r="AB75" s="8">
        <f t="shared" si="37"/>
        <v>0</v>
      </c>
      <c r="AC75" s="8"/>
    </row>
    <row r="76" spans="2:29" ht="14.4" x14ac:dyDescent="0.3">
      <c r="B76" s="1" t="s">
        <v>73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>
        <v>0</v>
      </c>
      <c r="K76" s="8">
        <v>0</v>
      </c>
      <c r="L76" s="8">
        <v>0</v>
      </c>
      <c r="M76" s="8">
        <v>0</v>
      </c>
      <c r="N76" s="8">
        <v>0</v>
      </c>
      <c r="P76" s="1" t="s">
        <v>73</v>
      </c>
      <c r="Q76" s="8">
        <f t="shared" si="26"/>
        <v>0</v>
      </c>
      <c r="R76" s="8">
        <f t="shared" si="27"/>
        <v>0</v>
      </c>
      <c r="S76" s="8">
        <f t="shared" si="28"/>
        <v>0</v>
      </c>
      <c r="T76" s="8">
        <f t="shared" si="29"/>
        <v>0</v>
      </c>
      <c r="U76" s="8">
        <f t="shared" si="30"/>
        <v>0</v>
      </c>
      <c r="V76" s="8">
        <f t="shared" si="31"/>
        <v>0</v>
      </c>
      <c r="W76" s="8">
        <f t="shared" si="32"/>
        <v>0</v>
      </c>
      <c r="X76" s="8">
        <f t="shared" si="33"/>
        <v>0</v>
      </c>
      <c r="Y76" s="8">
        <f t="shared" si="34"/>
        <v>0</v>
      </c>
      <c r="Z76" s="8">
        <f t="shared" si="35"/>
        <v>0</v>
      </c>
      <c r="AA76" s="8">
        <f t="shared" si="36"/>
        <v>0</v>
      </c>
      <c r="AB76" s="8">
        <f t="shared" si="37"/>
        <v>0</v>
      </c>
      <c r="AC76" s="8"/>
    </row>
    <row r="77" spans="2:29" ht="14.4" x14ac:dyDescent="0.3">
      <c r="B77" s="1" t="s">
        <v>74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>
        <v>0</v>
      </c>
      <c r="K77" s="8">
        <v>0</v>
      </c>
      <c r="L77" s="8">
        <v>0</v>
      </c>
      <c r="M77" s="8">
        <v>0</v>
      </c>
      <c r="N77" s="8">
        <v>0</v>
      </c>
      <c r="P77" s="1" t="s">
        <v>74</v>
      </c>
      <c r="Q77" s="8">
        <f t="shared" si="26"/>
        <v>0</v>
      </c>
      <c r="R77" s="8">
        <f t="shared" si="27"/>
        <v>0</v>
      </c>
      <c r="S77" s="8">
        <f t="shared" si="28"/>
        <v>0</v>
      </c>
      <c r="T77" s="8">
        <f t="shared" si="29"/>
        <v>0</v>
      </c>
      <c r="U77" s="8">
        <f t="shared" si="30"/>
        <v>0</v>
      </c>
      <c r="V77" s="8">
        <f t="shared" si="31"/>
        <v>0</v>
      </c>
      <c r="W77" s="8">
        <f t="shared" si="32"/>
        <v>0</v>
      </c>
      <c r="X77" s="8">
        <f t="shared" si="33"/>
        <v>0</v>
      </c>
      <c r="Y77" s="8">
        <f t="shared" si="34"/>
        <v>0</v>
      </c>
      <c r="Z77" s="8">
        <f t="shared" si="35"/>
        <v>0</v>
      </c>
      <c r="AA77" s="8">
        <f t="shared" si="36"/>
        <v>0</v>
      </c>
      <c r="AB77" s="8">
        <f t="shared" si="37"/>
        <v>0</v>
      </c>
      <c r="AC77" s="8"/>
    </row>
    <row r="78" spans="2:29" ht="14.4" x14ac:dyDescent="0.3">
      <c r="B78" s="1" t="s">
        <v>75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>
        <v>0</v>
      </c>
      <c r="K78" s="8">
        <v>0</v>
      </c>
      <c r="L78" s="8">
        <v>0</v>
      </c>
      <c r="M78" s="8">
        <v>0</v>
      </c>
      <c r="N78" s="8">
        <v>0</v>
      </c>
      <c r="P78" s="1" t="s">
        <v>75</v>
      </c>
      <c r="Q78" s="8">
        <f t="shared" si="26"/>
        <v>0</v>
      </c>
      <c r="R78" s="8">
        <f t="shared" si="27"/>
        <v>0</v>
      </c>
      <c r="S78" s="8">
        <f t="shared" si="28"/>
        <v>0</v>
      </c>
      <c r="T78" s="8">
        <f t="shared" si="29"/>
        <v>0</v>
      </c>
      <c r="U78" s="8">
        <f t="shared" si="30"/>
        <v>0</v>
      </c>
      <c r="V78" s="8">
        <f t="shared" si="31"/>
        <v>0</v>
      </c>
      <c r="W78" s="8">
        <f t="shared" si="32"/>
        <v>0</v>
      </c>
      <c r="X78" s="8">
        <f t="shared" si="33"/>
        <v>0</v>
      </c>
      <c r="Y78" s="8">
        <f t="shared" si="34"/>
        <v>0</v>
      </c>
      <c r="Z78" s="8">
        <f t="shared" si="35"/>
        <v>0</v>
      </c>
      <c r="AA78" s="8">
        <f t="shared" si="36"/>
        <v>0</v>
      </c>
      <c r="AB78" s="8">
        <f t="shared" si="37"/>
        <v>0</v>
      </c>
      <c r="AC78" s="8"/>
    </row>
    <row r="79" spans="2:29" ht="14.4" x14ac:dyDescent="0.3">
      <c r="B79" s="1" t="s">
        <v>76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>
        <v>0</v>
      </c>
      <c r="K79" s="8">
        <v>0</v>
      </c>
      <c r="L79" s="8">
        <v>0</v>
      </c>
      <c r="M79" s="8">
        <v>0</v>
      </c>
      <c r="N79" s="8">
        <v>0</v>
      </c>
      <c r="P79" s="1" t="s">
        <v>76</v>
      </c>
      <c r="Q79" s="8">
        <f t="shared" si="26"/>
        <v>0</v>
      </c>
      <c r="R79" s="8">
        <f t="shared" si="27"/>
        <v>0</v>
      </c>
      <c r="S79" s="8">
        <f t="shared" si="28"/>
        <v>0</v>
      </c>
      <c r="T79" s="8">
        <f t="shared" si="29"/>
        <v>0</v>
      </c>
      <c r="U79" s="8">
        <f t="shared" si="30"/>
        <v>0</v>
      </c>
      <c r="V79" s="8">
        <f t="shared" si="31"/>
        <v>0</v>
      </c>
      <c r="W79" s="8">
        <f t="shared" si="32"/>
        <v>0</v>
      </c>
      <c r="X79" s="8">
        <f t="shared" si="33"/>
        <v>0</v>
      </c>
      <c r="Y79" s="8">
        <f t="shared" si="34"/>
        <v>0</v>
      </c>
      <c r="Z79" s="8">
        <f t="shared" si="35"/>
        <v>0</v>
      </c>
      <c r="AA79" s="8">
        <f t="shared" si="36"/>
        <v>0</v>
      </c>
      <c r="AB79" s="8">
        <f t="shared" si="37"/>
        <v>0</v>
      </c>
      <c r="AC79" s="8"/>
    </row>
    <row r="80" spans="2:29" ht="14.4" x14ac:dyDescent="0.3">
      <c r="B80" s="1" t="s">
        <v>77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>
        <v>0</v>
      </c>
      <c r="K80" s="8">
        <v>0</v>
      </c>
      <c r="L80" s="8">
        <v>1</v>
      </c>
      <c r="M80" s="8">
        <v>1</v>
      </c>
      <c r="N80" s="8">
        <v>1</v>
      </c>
      <c r="P80" s="1" t="s">
        <v>77</v>
      </c>
      <c r="Q80" s="8">
        <f t="shared" si="26"/>
        <v>0</v>
      </c>
      <c r="R80" s="8">
        <f t="shared" si="27"/>
        <v>0</v>
      </c>
      <c r="S80" s="8">
        <f t="shared" si="28"/>
        <v>0</v>
      </c>
      <c r="T80" s="8">
        <f t="shared" si="29"/>
        <v>0</v>
      </c>
      <c r="U80" s="8">
        <f t="shared" si="30"/>
        <v>0</v>
      </c>
      <c r="V80" s="8">
        <f t="shared" si="31"/>
        <v>0</v>
      </c>
      <c r="W80" s="8">
        <f t="shared" si="32"/>
        <v>0</v>
      </c>
      <c r="X80" s="8">
        <f t="shared" si="33"/>
        <v>1</v>
      </c>
      <c r="Y80" s="8">
        <f t="shared" si="34"/>
        <v>1</v>
      </c>
      <c r="Z80" s="8">
        <f t="shared" si="35"/>
        <v>1</v>
      </c>
      <c r="AA80" s="8">
        <f t="shared" si="36"/>
        <v>1</v>
      </c>
      <c r="AB80" s="8">
        <f t="shared" si="37"/>
        <v>1</v>
      </c>
      <c r="AC80" s="8"/>
    </row>
    <row r="81" spans="2:29" ht="14.4" x14ac:dyDescent="0.3">
      <c r="B81" s="1" t="s">
        <v>78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>
        <v>0</v>
      </c>
      <c r="K81" s="8">
        <v>0</v>
      </c>
      <c r="L81" s="8">
        <v>0</v>
      </c>
      <c r="M81" s="8">
        <v>0</v>
      </c>
      <c r="N81" s="8">
        <v>0</v>
      </c>
      <c r="P81" s="1" t="s">
        <v>78</v>
      </c>
      <c r="Q81" s="8">
        <f t="shared" si="26"/>
        <v>0</v>
      </c>
      <c r="R81" s="8">
        <f t="shared" si="27"/>
        <v>0</v>
      </c>
      <c r="S81" s="8">
        <f t="shared" si="28"/>
        <v>0</v>
      </c>
      <c r="T81" s="8">
        <f t="shared" si="29"/>
        <v>0</v>
      </c>
      <c r="U81" s="8">
        <f t="shared" si="30"/>
        <v>0</v>
      </c>
      <c r="V81" s="8">
        <f t="shared" si="31"/>
        <v>0</v>
      </c>
      <c r="W81" s="8">
        <f t="shared" si="32"/>
        <v>0</v>
      </c>
      <c r="X81" s="8">
        <f t="shared" si="33"/>
        <v>0</v>
      </c>
      <c r="Y81" s="8">
        <f t="shared" si="34"/>
        <v>0</v>
      </c>
      <c r="Z81" s="8">
        <f t="shared" si="35"/>
        <v>0</v>
      </c>
      <c r="AA81" s="8">
        <f t="shared" si="36"/>
        <v>0</v>
      </c>
      <c r="AB81" s="8">
        <f t="shared" si="37"/>
        <v>0</v>
      </c>
      <c r="AC81" s="8"/>
    </row>
    <row r="82" spans="2:29" ht="14.4" x14ac:dyDescent="0.3">
      <c r="B82" s="1" t="s">
        <v>79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>
        <v>0</v>
      </c>
      <c r="K82" s="8">
        <v>0</v>
      </c>
      <c r="L82" s="8">
        <v>0</v>
      </c>
      <c r="M82" s="8">
        <v>0</v>
      </c>
      <c r="N82" s="8">
        <v>0</v>
      </c>
      <c r="P82" s="1" t="s">
        <v>79</v>
      </c>
      <c r="Q82" s="8">
        <f t="shared" si="26"/>
        <v>0</v>
      </c>
      <c r="R82" s="8">
        <f t="shared" si="27"/>
        <v>0</v>
      </c>
      <c r="S82" s="8">
        <f t="shared" si="28"/>
        <v>0</v>
      </c>
      <c r="T82" s="8">
        <f t="shared" si="29"/>
        <v>0</v>
      </c>
      <c r="U82" s="8">
        <f t="shared" si="30"/>
        <v>0</v>
      </c>
      <c r="V82" s="8">
        <f t="shared" si="31"/>
        <v>0</v>
      </c>
      <c r="W82" s="8">
        <f t="shared" si="32"/>
        <v>0</v>
      </c>
      <c r="X82" s="8">
        <f t="shared" si="33"/>
        <v>0</v>
      </c>
      <c r="Y82" s="8">
        <f t="shared" si="34"/>
        <v>0</v>
      </c>
      <c r="Z82" s="8">
        <f t="shared" si="35"/>
        <v>0</v>
      </c>
      <c r="AA82" s="8">
        <f t="shared" si="36"/>
        <v>0</v>
      </c>
      <c r="AB82" s="8">
        <f t="shared" si="37"/>
        <v>0</v>
      </c>
      <c r="AC82" s="8"/>
    </row>
    <row r="83" spans="2:29" ht="14.4" x14ac:dyDescent="0.3">
      <c r="B83" s="1" t="s">
        <v>80</v>
      </c>
      <c r="C83" s="8">
        <v>3</v>
      </c>
      <c r="D83" s="8">
        <v>3</v>
      </c>
      <c r="E83" s="8">
        <v>1</v>
      </c>
      <c r="F83" s="8">
        <v>0</v>
      </c>
      <c r="G83" s="8">
        <v>0</v>
      </c>
      <c r="H83" s="8">
        <v>0</v>
      </c>
      <c r="I83" s="8">
        <v>0</v>
      </c>
      <c r="J83">
        <v>0</v>
      </c>
      <c r="K83" s="8">
        <v>0</v>
      </c>
      <c r="L83" s="8">
        <v>0</v>
      </c>
      <c r="M83" s="8">
        <v>0</v>
      </c>
      <c r="N83" s="8">
        <v>0</v>
      </c>
      <c r="P83" s="1" t="s">
        <v>80</v>
      </c>
      <c r="Q83" s="8">
        <f t="shared" si="26"/>
        <v>3</v>
      </c>
      <c r="R83" s="8">
        <f t="shared" si="27"/>
        <v>3</v>
      </c>
      <c r="S83" s="8">
        <f t="shared" si="28"/>
        <v>1</v>
      </c>
      <c r="T83" s="8">
        <f t="shared" si="29"/>
        <v>0</v>
      </c>
      <c r="U83" s="8">
        <f t="shared" si="30"/>
        <v>0</v>
      </c>
      <c r="V83" s="8">
        <f t="shared" si="31"/>
        <v>0</v>
      </c>
      <c r="W83" s="8">
        <f t="shared" si="32"/>
        <v>0</v>
      </c>
      <c r="X83" s="8">
        <f t="shared" si="33"/>
        <v>0</v>
      </c>
      <c r="Y83" s="8">
        <f t="shared" si="34"/>
        <v>0</v>
      </c>
      <c r="Z83" s="8">
        <f t="shared" si="35"/>
        <v>0</v>
      </c>
      <c r="AA83" s="8">
        <f t="shared" si="36"/>
        <v>0</v>
      </c>
      <c r="AB83" s="8">
        <f t="shared" si="37"/>
        <v>0</v>
      </c>
      <c r="AC83" s="8"/>
    </row>
    <row r="84" spans="2:29" ht="14.4" x14ac:dyDescent="0.3">
      <c r="B84" s="1" t="s">
        <v>81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>
        <v>0</v>
      </c>
      <c r="K84" s="8">
        <v>0</v>
      </c>
      <c r="L84" s="8">
        <v>0</v>
      </c>
      <c r="M84" s="8">
        <v>0</v>
      </c>
      <c r="N84" s="8">
        <v>0</v>
      </c>
      <c r="P84" s="1" t="s">
        <v>81</v>
      </c>
      <c r="Q84" s="8">
        <f t="shared" si="26"/>
        <v>0</v>
      </c>
      <c r="R84" s="8">
        <f t="shared" si="27"/>
        <v>0</v>
      </c>
      <c r="S84" s="8">
        <f t="shared" si="28"/>
        <v>0</v>
      </c>
      <c r="T84" s="8">
        <f t="shared" si="29"/>
        <v>0</v>
      </c>
      <c r="U84" s="8">
        <f t="shared" si="30"/>
        <v>0</v>
      </c>
      <c r="V84" s="8">
        <f t="shared" si="31"/>
        <v>0</v>
      </c>
      <c r="W84" s="8">
        <f t="shared" si="32"/>
        <v>0</v>
      </c>
      <c r="X84" s="8">
        <f t="shared" si="33"/>
        <v>0</v>
      </c>
      <c r="Y84" s="8">
        <f t="shared" si="34"/>
        <v>0</v>
      </c>
      <c r="Z84" s="8">
        <f t="shared" si="35"/>
        <v>0</v>
      </c>
      <c r="AA84" s="8">
        <f t="shared" si="36"/>
        <v>0</v>
      </c>
      <c r="AB84" s="8">
        <f t="shared" si="37"/>
        <v>0</v>
      </c>
      <c r="AC84" s="8"/>
    </row>
    <row r="85" spans="2:29" ht="14.4" x14ac:dyDescent="0.3">
      <c r="B85" s="1" t="s">
        <v>82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>
        <v>0</v>
      </c>
      <c r="K85" s="8">
        <v>0</v>
      </c>
      <c r="L85" s="8">
        <v>0</v>
      </c>
      <c r="M85" s="8">
        <v>0</v>
      </c>
      <c r="N85" s="8">
        <v>0</v>
      </c>
      <c r="P85" s="1" t="s">
        <v>82</v>
      </c>
      <c r="Q85" s="8">
        <f t="shared" si="26"/>
        <v>0</v>
      </c>
      <c r="R85" s="8">
        <f t="shared" si="27"/>
        <v>0</v>
      </c>
      <c r="S85" s="8">
        <f t="shared" si="28"/>
        <v>0</v>
      </c>
      <c r="T85" s="8">
        <f t="shared" si="29"/>
        <v>0</v>
      </c>
      <c r="U85" s="8">
        <f t="shared" si="30"/>
        <v>0</v>
      </c>
      <c r="V85" s="8">
        <f t="shared" si="31"/>
        <v>0</v>
      </c>
      <c r="W85" s="8">
        <f t="shared" si="32"/>
        <v>0</v>
      </c>
      <c r="X85" s="8">
        <f t="shared" si="33"/>
        <v>0</v>
      </c>
      <c r="Y85" s="8">
        <f t="shared" si="34"/>
        <v>0</v>
      </c>
      <c r="Z85" s="8">
        <f t="shared" si="35"/>
        <v>0</v>
      </c>
      <c r="AA85" s="8">
        <f t="shared" si="36"/>
        <v>0</v>
      </c>
      <c r="AB85" s="8">
        <f t="shared" si="37"/>
        <v>0</v>
      </c>
      <c r="AC85" s="8"/>
    </row>
    <row r="86" spans="2:29" ht="14.4" x14ac:dyDescent="0.3">
      <c r="B86" s="1" t="s">
        <v>83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>
        <v>0</v>
      </c>
      <c r="K86" s="8">
        <v>0</v>
      </c>
      <c r="L86" s="8">
        <v>0</v>
      </c>
      <c r="M86" s="8">
        <v>0</v>
      </c>
      <c r="N86" s="8">
        <v>0</v>
      </c>
      <c r="P86" s="1" t="s">
        <v>83</v>
      </c>
      <c r="Q86" s="8">
        <f t="shared" si="26"/>
        <v>0</v>
      </c>
      <c r="R86" s="8">
        <f t="shared" si="27"/>
        <v>0</v>
      </c>
      <c r="S86" s="8">
        <f t="shared" si="28"/>
        <v>0</v>
      </c>
      <c r="T86" s="8">
        <f t="shared" si="29"/>
        <v>0</v>
      </c>
      <c r="U86" s="8">
        <f t="shared" si="30"/>
        <v>0</v>
      </c>
      <c r="V86" s="8">
        <f t="shared" si="31"/>
        <v>0</v>
      </c>
      <c r="W86" s="8">
        <f t="shared" si="32"/>
        <v>0</v>
      </c>
      <c r="X86" s="8">
        <f t="shared" si="33"/>
        <v>0</v>
      </c>
      <c r="Y86" s="8">
        <f t="shared" si="34"/>
        <v>0</v>
      </c>
      <c r="Z86" s="8">
        <f t="shared" si="35"/>
        <v>0</v>
      </c>
      <c r="AA86" s="8">
        <f t="shared" si="36"/>
        <v>0</v>
      </c>
      <c r="AB86" s="8">
        <f t="shared" si="37"/>
        <v>0</v>
      </c>
      <c r="AC86" s="8"/>
    </row>
    <row r="87" spans="2:29" ht="14.4" x14ac:dyDescent="0.3">
      <c r="B87" s="1" t="s">
        <v>84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>
        <v>0</v>
      </c>
      <c r="K87" s="8">
        <v>0</v>
      </c>
      <c r="L87" s="8">
        <v>0</v>
      </c>
      <c r="M87" s="8">
        <v>0</v>
      </c>
      <c r="N87" s="8">
        <v>0</v>
      </c>
      <c r="P87" s="1" t="s">
        <v>84</v>
      </c>
      <c r="Q87" s="8">
        <f t="shared" si="26"/>
        <v>0</v>
      </c>
      <c r="R87" s="8">
        <f t="shared" si="27"/>
        <v>0</v>
      </c>
      <c r="S87" s="8">
        <f t="shared" si="28"/>
        <v>0</v>
      </c>
      <c r="T87" s="8">
        <f t="shared" si="29"/>
        <v>0</v>
      </c>
      <c r="U87" s="8">
        <f t="shared" si="30"/>
        <v>0</v>
      </c>
      <c r="V87" s="8">
        <f t="shared" si="31"/>
        <v>0</v>
      </c>
      <c r="W87" s="8">
        <f t="shared" si="32"/>
        <v>0</v>
      </c>
      <c r="X87" s="8">
        <f t="shared" si="33"/>
        <v>0</v>
      </c>
      <c r="Y87" s="8">
        <f t="shared" si="34"/>
        <v>0</v>
      </c>
      <c r="Z87" s="8">
        <f t="shared" si="35"/>
        <v>0</v>
      </c>
      <c r="AA87" s="8">
        <f t="shared" si="36"/>
        <v>0</v>
      </c>
      <c r="AB87" s="8">
        <f t="shared" si="37"/>
        <v>0</v>
      </c>
      <c r="AC87" s="8"/>
    </row>
    <row r="88" spans="2:29" ht="14.4" x14ac:dyDescent="0.3">
      <c r="B88" s="1" t="s">
        <v>85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>
        <v>0</v>
      </c>
      <c r="K88" s="8">
        <v>0</v>
      </c>
      <c r="L88" s="8">
        <v>0</v>
      </c>
      <c r="M88" s="8">
        <v>0</v>
      </c>
      <c r="N88" s="8">
        <v>0</v>
      </c>
      <c r="P88" s="1" t="s">
        <v>85</v>
      </c>
      <c r="Q88" s="8">
        <f t="shared" si="26"/>
        <v>0</v>
      </c>
      <c r="R88" s="8">
        <f t="shared" si="27"/>
        <v>0</v>
      </c>
      <c r="S88" s="8">
        <f t="shared" si="28"/>
        <v>0</v>
      </c>
      <c r="T88" s="8">
        <f t="shared" si="29"/>
        <v>0</v>
      </c>
      <c r="U88" s="8">
        <f t="shared" si="30"/>
        <v>0</v>
      </c>
      <c r="V88" s="8">
        <f t="shared" si="31"/>
        <v>0</v>
      </c>
      <c r="W88" s="8">
        <f t="shared" si="32"/>
        <v>0</v>
      </c>
      <c r="X88" s="8">
        <f t="shared" si="33"/>
        <v>0</v>
      </c>
      <c r="Y88" s="8">
        <f t="shared" si="34"/>
        <v>0</v>
      </c>
      <c r="Z88" s="8">
        <f t="shared" si="35"/>
        <v>0</v>
      </c>
      <c r="AA88" s="8">
        <f t="shared" si="36"/>
        <v>0</v>
      </c>
      <c r="AB88" s="8">
        <f t="shared" si="37"/>
        <v>0</v>
      </c>
      <c r="AC88" s="8"/>
    </row>
    <row r="89" spans="2:29" ht="14.4" x14ac:dyDescent="0.3">
      <c r="B89" s="1" t="s">
        <v>86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>
        <v>0</v>
      </c>
      <c r="K89" s="8">
        <v>0</v>
      </c>
      <c r="L89" s="8">
        <v>0</v>
      </c>
      <c r="M89" s="8">
        <v>0</v>
      </c>
      <c r="N89" s="8">
        <v>0</v>
      </c>
      <c r="P89" s="1" t="s">
        <v>86</v>
      </c>
      <c r="Q89" s="8">
        <f t="shared" si="26"/>
        <v>0</v>
      </c>
      <c r="R89" s="8">
        <f t="shared" si="27"/>
        <v>0</v>
      </c>
      <c r="S89" s="8">
        <f t="shared" si="28"/>
        <v>0</v>
      </c>
      <c r="T89" s="8">
        <f t="shared" si="29"/>
        <v>0</v>
      </c>
      <c r="U89" s="8">
        <f t="shared" si="30"/>
        <v>0</v>
      </c>
      <c r="V89" s="8">
        <f t="shared" si="31"/>
        <v>0</v>
      </c>
      <c r="W89" s="8">
        <f t="shared" si="32"/>
        <v>0</v>
      </c>
      <c r="X89" s="8">
        <f t="shared" si="33"/>
        <v>0</v>
      </c>
      <c r="Y89" s="8">
        <f t="shared" si="34"/>
        <v>0</v>
      </c>
      <c r="Z89" s="8">
        <f t="shared" si="35"/>
        <v>0</v>
      </c>
      <c r="AA89" s="8">
        <f t="shared" si="36"/>
        <v>0</v>
      </c>
      <c r="AB89" s="8">
        <f t="shared" si="37"/>
        <v>0</v>
      </c>
      <c r="AC89" s="8"/>
    </row>
    <row r="90" spans="2:29" ht="14.4" x14ac:dyDescent="0.3">
      <c r="B90" s="1" t="s">
        <v>87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>
        <v>0</v>
      </c>
      <c r="K90" s="8">
        <v>0</v>
      </c>
      <c r="L90" s="8">
        <v>0</v>
      </c>
      <c r="M90" s="8">
        <v>0</v>
      </c>
      <c r="N90" s="8">
        <v>0</v>
      </c>
      <c r="P90" s="1" t="s">
        <v>87</v>
      </c>
      <c r="Q90" s="8">
        <f t="shared" si="26"/>
        <v>0</v>
      </c>
      <c r="R90" s="8">
        <f t="shared" si="27"/>
        <v>0</v>
      </c>
      <c r="S90" s="8">
        <f t="shared" si="28"/>
        <v>0</v>
      </c>
      <c r="T90" s="8">
        <f t="shared" si="29"/>
        <v>0</v>
      </c>
      <c r="U90" s="8">
        <f t="shared" si="30"/>
        <v>0</v>
      </c>
      <c r="V90" s="8">
        <f t="shared" si="31"/>
        <v>0</v>
      </c>
      <c r="W90" s="8">
        <f t="shared" si="32"/>
        <v>0</v>
      </c>
      <c r="X90" s="8">
        <f t="shared" si="33"/>
        <v>0</v>
      </c>
      <c r="Y90" s="8">
        <f t="shared" si="34"/>
        <v>0</v>
      </c>
      <c r="Z90" s="8">
        <f t="shared" si="35"/>
        <v>0</v>
      </c>
      <c r="AA90" s="8">
        <f t="shared" si="36"/>
        <v>0</v>
      </c>
      <c r="AB90" s="8">
        <f t="shared" si="37"/>
        <v>0</v>
      </c>
      <c r="AC90" s="8"/>
    </row>
    <row r="91" spans="2:29" ht="14.4" x14ac:dyDescent="0.3">
      <c r="B91" s="1" t="s">
        <v>88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>
        <v>0</v>
      </c>
      <c r="K91" s="8">
        <v>0</v>
      </c>
      <c r="L91" s="8">
        <v>0</v>
      </c>
      <c r="M91" s="8">
        <v>0</v>
      </c>
      <c r="N91" s="8">
        <v>0</v>
      </c>
      <c r="P91" s="1" t="s">
        <v>88</v>
      </c>
      <c r="Q91" s="8">
        <f t="shared" si="26"/>
        <v>0</v>
      </c>
      <c r="R91" s="8">
        <f t="shared" si="27"/>
        <v>0</v>
      </c>
      <c r="S91" s="8">
        <f t="shared" si="28"/>
        <v>0</v>
      </c>
      <c r="T91" s="8">
        <f t="shared" si="29"/>
        <v>0</v>
      </c>
      <c r="U91" s="8">
        <f t="shared" si="30"/>
        <v>0</v>
      </c>
      <c r="V91" s="8">
        <f t="shared" si="31"/>
        <v>0</v>
      </c>
      <c r="W91" s="8">
        <f t="shared" si="32"/>
        <v>0</v>
      </c>
      <c r="X91" s="8">
        <f t="shared" si="33"/>
        <v>0</v>
      </c>
      <c r="Y91" s="8">
        <f t="shared" si="34"/>
        <v>0</v>
      </c>
      <c r="Z91" s="8">
        <f t="shared" si="35"/>
        <v>0</v>
      </c>
      <c r="AA91" s="8">
        <f t="shared" si="36"/>
        <v>0</v>
      </c>
      <c r="AB91" s="8">
        <f t="shared" si="37"/>
        <v>0</v>
      </c>
      <c r="AC91" s="8"/>
    </row>
    <row r="92" spans="2:29" ht="14.4" x14ac:dyDescent="0.3">
      <c r="B92" s="1" t="s">
        <v>89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>
        <v>0</v>
      </c>
      <c r="K92" s="8">
        <v>0</v>
      </c>
      <c r="L92" s="8">
        <v>0</v>
      </c>
      <c r="M92" s="8">
        <v>0</v>
      </c>
      <c r="N92" s="8">
        <v>0</v>
      </c>
      <c r="P92" s="20" t="s">
        <v>89</v>
      </c>
      <c r="Q92" s="8">
        <f t="shared" si="26"/>
        <v>0</v>
      </c>
      <c r="R92" s="8">
        <f t="shared" si="27"/>
        <v>0</v>
      </c>
      <c r="S92" s="8">
        <f t="shared" si="28"/>
        <v>0</v>
      </c>
      <c r="T92" s="8">
        <f t="shared" si="29"/>
        <v>0</v>
      </c>
      <c r="U92" s="8">
        <f t="shared" si="30"/>
        <v>0</v>
      </c>
      <c r="V92" s="8">
        <f t="shared" si="31"/>
        <v>0</v>
      </c>
      <c r="W92" s="8">
        <f t="shared" si="32"/>
        <v>0</v>
      </c>
      <c r="X92" s="8">
        <f t="shared" si="33"/>
        <v>0</v>
      </c>
      <c r="Y92" s="8">
        <f t="shared" si="34"/>
        <v>0</v>
      </c>
      <c r="Z92" s="8">
        <f t="shared" si="35"/>
        <v>0</v>
      </c>
      <c r="AA92" s="8">
        <f t="shared" si="36"/>
        <v>0</v>
      </c>
      <c r="AB92" s="8">
        <f t="shared" si="37"/>
        <v>0</v>
      </c>
      <c r="AC92" s="8"/>
    </row>
    <row r="93" spans="2:29" ht="14.4" x14ac:dyDescent="0.3">
      <c r="B93" s="1" t="s">
        <v>90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>
        <v>0</v>
      </c>
      <c r="K93" s="8">
        <v>0</v>
      </c>
      <c r="L93" s="8">
        <v>0</v>
      </c>
      <c r="M93" s="8">
        <v>0</v>
      </c>
      <c r="N93" s="8">
        <v>0</v>
      </c>
      <c r="P93" s="20" t="s">
        <v>90</v>
      </c>
      <c r="Q93" s="8">
        <f t="shared" si="26"/>
        <v>0</v>
      </c>
      <c r="R93" s="8">
        <f t="shared" si="27"/>
        <v>0</v>
      </c>
      <c r="S93" s="8">
        <f t="shared" si="28"/>
        <v>0</v>
      </c>
      <c r="T93" s="8">
        <f t="shared" si="29"/>
        <v>0</v>
      </c>
      <c r="U93" s="8">
        <f t="shared" si="30"/>
        <v>0</v>
      </c>
      <c r="V93" s="8">
        <f t="shared" si="31"/>
        <v>0</v>
      </c>
      <c r="W93" s="8">
        <f t="shared" si="32"/>
        <v>0</v>
      </c>
      <c r="X93" s="8">
        <f t="shared" si="33"/>
        <v>0</v>
      </c>
      <c r="Y93" s="8">
        <f t="shared" si="34"/>
        <v>0</v>
      </c>
      <c r="Z93" s="8">
        <f t="shared" si="35"/>
        <v>0</v>
      </c>
      <c r="AA93" s="8">
        <f t="shared" si="36"/>
        <v>0</v>
      </c>
      <c r="AB93" s="8">
        <f t="shared" si="37"/>
        <v>0</v>
      </c>
      <c r="AC93" s="8"/>
    </row>
    <row r="94" spans="2:29" ht="14.4" x14ac:dyDescent="0.3">
      <c r="B94" s="1" t="s">
        <v>91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>
        <v>0</v>
      </c>
      <c r="K94" s="8">
        <v>0</v>
      </c>
      <c r="L94" s="8">
        <v>0</v>
      </c>
      <c r="M94" s="8">
        <v>0</v>
      </c>
      <c r="N94" s="8">
        <v>0</v>
      </c>
      <c r="P94" s="20" t="s">
        <v>91</v>
      </c>
      <c r="Q94" s="8">
        <f t="shared" si="26"/>
        <v>0</v>
      </c>
      <c r="R94" s="8">
        <f t="shared" si="27"/>
        <v>0</v>
      </c>
      <c r="S94" s="8">
        <f t="shared" si="28"/>
        <v>0</v>
      </c>
      <c r="T94" s="8">
        <f t="shared" si="29"/>
        <v>0</v>
      </c>
      <c r="U94" s="8">
        <f t="shared" si="30"/>
        <v>0</v>
      </c>
      <c r="V94" s="8">
        <f t="shared" si="31"/>
        <v>0</v>
      </c>
      <c r="W94" s="8">
        <f t="shared" si="32"/>
        <v>0</v>
      </c>
      <c r="X94" s="8">
        <f t="shared" si="33"/>
        <v>0</v>
      </c>
      <c r="Y94" s="8">
        <f t="shared" si="34"/>
        <v>0</v>
      </c>
      <c r="Z94" s="8">
        <f t="shared" si="35"/>
        <v>0</v>
      </c>
      <c r="AA94" s="8">
        <f t="shared" si="36"/>
        <v>0</v>
      </c>
      <c r="AB94" s="8">
        <f t="shared" si="37"/>
        <v>0</v>
      </c>
      <c r="AC94" s="8"/>
    </row>
    <row r="95" spans="2:29" ht="14.4" x14ac:dyDescent="0.3">
      <c r="B95" s="1" t="s">
        <v>92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>
        <v>0</v>
      </c>
      <c r="K95" s="8">
        <v>0</v>
      </c>
      <c r="L95" s="8">
        <v>0</v>
      </c>
      <c r="M95" s="8">
        <v>0</v>
      </c>
      <c r="N95" s="8">
        <v>0</v>
      </c>
      <c r="P95" s="20" t="s">
        <v>92</v>
      </c>
      <c r="Q95" s="8">
        <f t="shared" si="26"/>
        <v>0</v>
      </c>
      <c r="R95" s="8">
        <f t="shared" si="27"/>
        <v>0</v>
      </c>
      <c r="S95" s="8">
        <f t="shared" si="28"/>
        <v>0</v>
      </c>
      <c r="T95" s="8">
        <f t="shared" si="29"/>
        <v>0</v>
      </c>
      <c r="U95" s="8">
        <f t="shared" si="30"/>
        <v>0</v>
      </c>
      <c r="V95" s="8">
        <f t="shared" si="31"/>
        <v>0</v>
      </c>
      <c r="W95" s="8">
        <f t="shared" si="32"/>
        <v>0</v>
      </c>
      <c r="X95" s="8">
        <f t="shared" si="33"/>
        <v>0</v>
      </c>
      <c r="Y95" s="8">
        <f t="shared" si="34"/>
        <v>0</v>
      </c>
      <c r="Z95" s="8">
        <f t="shared" si="35"/>
        <v>0</v>
      </c>
      <c r="AA95" s="8">
        <f t="shared" si="36"/>
        <v>0</v>
      </c>
      <c r="AB95" s="8">
        <f t="shared" si="37"/>
        <v>0</v>
      </c>
      <c r="AC95" s="8"/>
    </row>
    <row r="96" spans="2:29" ht="14.4" x14ac:dyDescent="0.3">
      <c r="B96" s="1" t="s">
        <v>194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P96" s="20" t="s">
        <v>194</v>
      </c>
      <c r="Q96" s="8">
        <f t="shared" si="26"/>
        <v>0</v>
      </c>
      <c r="R96" s="8">
        <f t="shared" si="27"/>
        <v>0</v>
      </c>
      <c r="S96" s="8">
        <f t="shared" si="28"/>
        <v>0</v>
      </c>
      <c r="T96" s="8">
        <f t="shared" si="29"/>
        <v>0</v>
      </c>
      <c r="U96" s="8">
        <f t="shared" si="30"/>
        <v>0</v>
      </c>
      <c r="V96" s="8">
        <f t="shared" si="31"/>
        <v>0</v>
      </c>
      <c r="W96" s="8">
        <f t="shared" si="32"/>
        <v>0</v>
      </c>
      <c r="X96" s="8">
        <f t="shared" si="33"/>
        <v>0</v>
      </c>
      <c r="Y96" s="8">
        <f t="shared" si="34"/>
        <v>0</v>
      </c>
      <c r="Z96" s="8">
        <f t="shared" si="35"/>
        <v>0</v>
      </c>
      <c r="AA96" s="8">
        <f t="shared" si="36"/>
        <v>0</v>
      </c>
      <c r="AB96" s="8">
        <f t="shared" si="37"/>
        <v>0</v>
      </c>
      <c r="AC96" s="8"/>
    </row>
    <row r="97" spans="2:29" ht="14.4" x14ac:dyDescent="0.3">
      <c r="B97" s="1" t="s">
        <v>93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>
        <v>0</v>
      </c>
      <c r="K97" s="8">
        <v>0</v>
      </c>
      <c r="L97" s="8">
        <v>0</v>
      </c>
      <c r="M97" s="8">
        <v>0</v>
      </c>
      <c r="N97" s="8">
        <v>0</v>
      </c>
      <c r="P97" s="20" t="s">
        <v>93</v>
      </c>
      <c r="Q97" s="8">
        <f t="shared" si="26"/>
        <v>0</v>
      </c>
      <c r="R97" s="8">
        <f t="shared" si="27"/>
        <v>0</v>
      </c>
      <c r="S97" s="8">
        <f t="shared" si="28"/>
        <v>0</v>
      </c>
      <c r="T97" s="8">
        <f t="shared" si="29"/>
        <v>0</v>
      </c>
      <c r="U97" s="8">
        <f t="shared" si="30"/>
        <v>0</v>
      </c>
      <c r="V97" s="8">
        <f t="shared" si="31"/>
        <v>0</v>
      </c>
      <c r="W97" s="8">
        <f t="shared" si="32"/>
        <v>0</v>
      </c>
      <c r="X97" s="8">
        <f t="shared" si="33"/>
        <v>0</v>
      </c>
      <c r="Y97" s="8">
        <f t="shared" si="34"/>
        <v>0</v>
      </c>
      <c r="Z97" s="8">
        <f t="shared" si="35"/>
        <v>0</v>
      </c>
      <c r="AA97" s="8">
        <f t="shared" si="36"/>
        <v>0</v>
      </c>
      <c r="AB97" s="8">
        <f t="shared" si="37"/>
        <v>0</v>
      </c>
      <c r="AC97" s="8"/>
    </row>
    <row r="98" spans="2:29" ht="14.4" x14ac:dyDescent="0.3">
      <c r="B98" s="1" t="s">
        <v>94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>
        <v>0</v>
      </c>
      <c r="K98" s="8">
        <v>0</v>
      </c>
      <c r="L98" s="8">
        <v>0</v>
      </c>
      <c r="M98" s="8">
        <v>0</v>
      </c>
      <c r="N98" s="8">
        <v>0</v>
      </c>
      <c r="P98" s="20" t="s">
        <v>94</v>
      </c>
      <c r="Q98" s="8">
        <f t="shared" si="26"/>
        <v>0</v>
      </c>
      <c r="R98" s="8">
        <f t="shared" si="27"/>
        <v>0</v>
      </c>
      <c r="S98" s="8">
        <f t="shared" si="28"/>
        <v>0</v>
      </c>
      <c r="T98" s="8">
        <f t="shared" si="29"/>
        <v>0</v>
      </c>
      <c r="U98" s="8">
        <f t="shared" si="30"/>
        <v>0</v>
      </c>
      <c r="V98" s="8">
        <f t="shared" si="31"/>
        <v>0</v>
      </c>
      <c r="W98" s="8">
        <f t="shared" si="32"/>
        <v>0</v>
      </c>
      <c r="X98" s="8">
        <f t="shared" si="33"/>
        <v>0</v>
      </c>
      <c r="Y98" s="8">
        <f t="shared" si="34"/>
        <v>0</v>
      </c>
      <c r="Z98" s="8">
        <f t="shared" si="35"/>
        <v>0</v>
      </c>
      <c r="AA98" s="8">
        <f t="shared" si="36"/>
        <v>0</v>
      </c>
      <c r="AB98" s="8">
        <f t="shared" si="37"/>
        <v>0</v>
      </c>
      <c r="AC98" s="8"/>
    </row>
    <row r="99" spans="2:29" ht="14.4" x14ac:dyDescent="0.3">
      <c r="B99" s="1" t="s">
        <v>199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>
        <v>0</v>
      </c>
      <c r="K99" s="8">
        <v>0</v>
      </c>
      <c r="L99" s="8">
        <v>0</v>
      </c>
      <c r="M99" s="8">
        <v>0</v>
      </c>
      <c r="N99" s="8">
        <v>0</v>
      </c>
      <c r="P99" s="20" t="s">
        <v>199</v>
      </c>
      <c r="Q99" s="8">
        <f t="shared" si="26"/>
        <v>0</v>
      </c>
      <c r="R99" s="8">
        <f t="shared" si="27"/>
        <v>0</v>
      </c>
      <c r="S99" s="8">
        <f t="shared" si="28"/>
        <v>0</v>
      </c>
      <c r="T99" s="8">
        <f t="shared" si="29"/>
        <v>0</v>
      </c>
      <c r="U99" s="8">
        <f t="shared" si="30"/>
        <v>0</v>
      </c>
      <c r="V99" s="8">
        <f t="shared" si="31"/>
        <v>0</v>
      </c>
      <c r="W99" s="8">
        <f t="shared" si="32"/>
        <v>0</v>
      </c>
      <c r="X99" s="8">
        <f t="shared" si="33"/>
        <v>0</v>
      </c>
      <c r="Y99" s="8">
        <f t="shared" si="34"/>
        <v>0</v>
      </c>
      <c r="Z99" s="8">
        <f t="shared" si="35"/>
        <v>0</v>
      </c>
      <c r="AA99" s="8">
        <f t="shared" si="36"/>
        <v>0</v>
      </c>
      <c r="AB99" s="8">
        <f t="shared" si="37"/>
        <v>0</v>
      </c>
      <c r="AC99" s="8"/>
    </row>
    <row r="100" spans="2:29" ht="14.4" x14ac:dyDescent="0.3">
      <c r="B100" s="1" t="s">
        <v>95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>
        <v>0</v>
      </c>
      <c r="K100" s="8">
        <v>0</v>
      </c>
      <c r="L100" s="8">
        <v>0</v>
      </c>
      <c r="M100" s="8">
        <v>0</v>
      </c>
      <c r="N100" s="8">
        <v>0</v>
      </c>
      <c r="P100" s="20" t="s">
        <v>95</v>
      </c>
      <c r="Q100" s="8">
        <f t="shared" si="26"/>
        <v>0</v>
      </c>
      <c r="R100" s="8">
        <f t="shared" si="27"/>
        <v>0</v>
      </c>
      <c r="S100" s="8">
        <f t="shared" si="28"/>
        <v>0</v>
      </c>
      <c r="T100" s="8">
        <f t="shared" si="29"/>
        <v>0</v>
      </c>
      <c r="U100" s="8">
        <f t="shared" si="30"/>
        <v>0</v>
      </c>
      <c r="V100" s="8">
        <f t="shared" si="31"/>
        <v>0</v>
      </c>
      <c r="W100" s="8">
        <f t="shared" si="32"/>
        <v>0</v>
      </c>
      <c r="X100" s="8">
        <f t="shared" si="33"/>
        <v>0</v>
      </c>
      <c r="Y100" s="8">
        <f t="shared" si="34"/>
        <v>0</v>
      </c>
      <c r="Z100" s="8">
        <f t="shared" si="35"/>
        <v>0</v>
      </c>
      <c r="AA100" s="8">
        <f t="shared" si="36"/>
        <v>0</v>
      </c>
      <c r="AB100" s="8">
        <f t="shared" si="37"/>
        <v>0</v>
      </c>
      <c r="AC100" s="8"/>
    </row>
    <row r="101" spans="2:29" ht="14.4" x14ac:dyDescent="0.3">
      <c r="B101" s="1" t="s">
        <v>96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>
        <v>0</v>
      </c>
      <c r="K101" s="8">
        <v>0</v>
      </c>
      <c r="L101" s="8">
        <v>0</v>
      </c>
      <c r="M101" s="8">
        <v>0</v>
      </c>
      <c r="N101" s="8">
        <v>0</v>
      </c>
      <c r="P101" s="20" t="s">
        <v>96</v>
      </c>
      <c r="Q101" s="8">
        <f t="shared" si="26"/>
        <v>0</v>
      </c>
      <c r="R101" s="8">
        <f t="shared" si="27"/>
        <v>0</v>
      </c>
      <c r="S101" s="8">
        <f t="shared" si="28"/>
        <v>0</v>
      </c>
      <c r="T101" s="8">
        <f t="shared" si="29"/>
        <v>0</v>
      </c>
      <c r="U101" s="8">
        <f t="shared" si="30"/>
        <v>0</v>
      </c>
      <c r="V101" s="8">
        <f t="shared" si="31"/>
        <v>0</v>
      </c>
      <c r="W101" s="8">
        <f t="shared" si="32"/>
        <v>0</v>
      </c>
      <c r="X101" s="8">
        <f t="shared" si="33"/>
        <v>0</v>
      </c>
      <c r="Y101" s="8">
        <f t="shared" si="34"/>
        <v>0</v>
      </c>
      <c r="Z101" s="8">
        <f t="shared" si="35"/>
        <v>0</v>
      </c>
      <c r="AA101" s="8">
        <f t="shared" si="36"/>
        <v>0</v>
      </c>
      <c r="AB101" s="8">
        <f t="shared" si="37"/>
        <v>0</v>
      </c>
      <c r="AC101" s="8"/>
    </row>
    <row r="102" spans="2:29" ht="14.4" x14ac:dyDescent="0.3">
      <c r="B102" s="1" t="s">
        <v>97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>
        <v>0</v>
      </c>
      <c r="K102" s="8">
        <v>0</v>
      </c>
      <c r="L102" s="8">
        <v>0</v>
      </c>
      <c r="M102" s="8">
        <v>0</v>
      </c>
      <c r="N102" s="8">
        <v>0</v>
      </c>
      <c r="P102" s="20" t="s">
        <v>97</v>
      </c>
      <c r="Q102" s="8">
        <f t="shared" si="26"/>
        <v>0</v>
      </c>
      <c r="R102" s="8">
        <f t="shared" si="27"/>
        <v>0</v>
      </c>
      <c r="S102" s="8">
        <f t="shared" si="28"/>
        <v>0</v>
      </c>
      <c r="T102" s="8">
        <f t="shared" si="29"/>
        <v>0</v>
      </c>
      <c r="U102" s="8">
        <f t="shared" si="30"/>
        <v>0</v>
      </c>
      <c r="V102" s="8">
        <f t="shared" si="31"/>
        <v>0</v>
      </c>
      <c r="W102" s="8">
        <f t="shared" si="32"/>
        <v>0</v>
      </c>
      <c r="X102" s="8">
        <f t="shared" si="33"/>
        <v>0</v>
      </c>
      <c r="Y102" s="8">
        <f t="shared" si="34"/>
        <v>0</v>
      </c>
      <c r="Z102" s="8">
        <f t="shared" si="35"/>
        <v>0</v>
      </c>
      <c r="AA102" s="8">
        <f t="shared" si="36"/>
        <v>0</v>
      </c>
      <c r="AB102" s="8">
        <f t="shared" si="37"/>
        <v>0</v>
      </c>
      <c r="AC102" s="8"/>
    </row>
    <row r="103" spans="2:29" ht="14.4" x14ac:dyDescent="0.3">
      <c r="B103" s="1" t="s">
        <v>98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>
        <v>1</v>
      </c>
      <c r="K103" s="8">
        <v>1</v>
      </c>
      <c r="L103" s="8">
        <v>1</v>
      </c>
      <c r="M103" s="8">
        <v>1</v>
      </c>
      <c r="N103" s="8">
        <v>1</v>
      </c>
      <c r="P103" s="20" t="s">
        <v>98</v>
      </c>
      <c r="Q103" s="8">
        <f t="shared" si="26"/>
        <v>0</v>
      </c>
      <c r="R103" s="8">
        <f t="shared" si="27"/>
        <v>0</v>
      </c>
      <c r="S103" s="8">
        <f t="shared" si="28"/>
        <v>0</v>
      </c>
      <c r="T103" s="8">
        <f t="shared" si="29"/>
        <v>0</v>
      </c>
      <c r="U103" s="8">
        <f t="shared" si="30"/>
        <v>0</v>
      </c>
      <c r="V103" s="8">
        <f t="shared" si="31"/>
        <v>0</v>
      </c>
      <c r="W103" s="8">
        <f t="shared" si="32"/>
        <v>0</v>
      </c>
      <c r="X103" s="8">
        <f t="shared" si="33"/>
        <v>1</v>
      </c>
      <c r="Y103" s="8">
        <f t="shared" si="34"/>
        <v>1</v>
      </c>
      <c r="Z103" s="8">
        <f t="shared" si="35"/>
        <v>1</v>
      </c>
      <c r="AA103" s="8">
        <f t="shared" si="36"/>
        <v>1</v>
      </c>
      <c r="AB103" s="8">
        <f t="shared" si="37"/>
        <v>1</v>
      </c>
      <c r="AC103" s="8"/>
    </row>
    <row r="104" spans="2:29" ht="14.4" x14ac:dyDescent="0.3">
      <c r="B104" s="1" t="s">
        <v>99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1</v>
      </c>
      <c r="I104" s="8">
        <v>1</v>
      </c>
      <c r="J104">
        <v>1</v>
      </c>
      <c r="K104" s="8">
        <v>0</v>
      </c>
      <c r="L104" s="8">
        <v>0</v>
      </c>
      <c r="M104" s="8">
        <v>0</v>
      </c>
      <c r="N104" s="8">
        <v>0</v>
      </c>
      <c r="P104" s="20" t="s">
        <v>99</v>
      </c>
      <c r="Q104" s="8">
        <f t="shared" si="26"/>
        <v>0</v>
      </c>
      <c r="R104" s="8">
        <f t="shared" si="27"/>
        <v>0</v>
      </c>
      <c r="S104" s="8">
        <f t="shared" si="28"/>
        <v>0</v>
      </c>
      <c r="T104" s="8">
        <f t="shared" si="29"/>
        <v>0</v>
      </c>
      <c r="U104" s="8">
        <f t="shared" si="30"/>
        <v>0</v>
      </c>
      <c r="V104" s="8">
        <f t="shared" si="31"/>
        <v>1</v>
      </c>
      <c r="W104" s="8">
        <f t="shared" si="32"/>
        <v>1</v>
      </c>
      <c r="X104" s="8">
        <f t="shared" si="33"/>
        <v>1</v>
      </c>
      <c r="Y104" s="8">
        <f t="shared" si="34"/>
        <v>0</v>
      </c>
      <c r="Z104" s="8">
        <f t="shared" si="35"/>
        <v>0</v>
      </c>
      <c r="AA104" s="8">
        <f t="shared" si="36"/>
        <v>0</v>
      </c>
      <c r="AB104" s="8">
        <f t="shared" si="37"/>
        <v>0</v>
      </c>
      <c r="AC104" s="8"/>
    </row>
    <row r="105" spans="2:29" ht="14.4" x14ac:dyDescent="0.3">
      <c r="B105" s="1" t="s">
        <v>100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>
        <v>0</v>
      </c>
      <c r="K105" s="8">
        <v>0</v>
      </c>
      <c r="L105" s="8">
        <v>0</v>
      </c>
      <c r="M105" s="8">
        <v>0</v>
      </c>
      <c r="N105" s="8">
        <v>0</v>
      </c>
      <c r="P105" s="20" t="s">
        <v>100</v>
      </c>
      <c r="Q105" s="8">
        <f t="shared" si="26"/>
        <v>0</v>
      </c>
      <c r="R105" s="8">
        <f t="shared" si="27"/>
        <v>0</v>
      </c>
      <c r="S105" s="8">
        <f t="shared" si="28"/>
        <v>0</v>
      </c>
      <c r="T105" s="8">
        <f t="shared" si="29"/>
        <v>0</v>
      </c>
      <c r="U105" s="8">
        <f t="shared" si="30"/>
        <v>0</v>
      </c>
      <c r="V105" s="8">
        <f t="shared" si="31"/>
        <v>0</v>
      </c>
      <c r="W105" s="8">
        <f t="shared" si="32"/>
        <v>0</v>
      </c>
      <c r="X105" s="8">
        <f t="shared" si="33"/>
        <v>0</v>
      </c>
      <c r="Y105" s="8">
        <f t="shared" si="34"/>
        <v>0</v>
      </c>
      <c r="Z105" s="8">
        <f t="shared" si="35"/>
        <v>0</v>
      </c>
      <c r="AA105" s="8">
        <f t="shared" si="36"/>
        <v>0</v>
      </c>
      <c r="AB105" s="8">
        <f t="shared" si="37"/>
        <v>0</v>
      </c>
      <c r="AC105" s="8"/>
    </row>
    <row r="106" spans="2:29" ht="14.4" x14ac:dyDescent="0.3">
      <c r="B106" s="1" t="s">
        <v>101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>
        <v>0</v>
      </c>
      <c r="K106" s="8">
        <v>0</v>
      </c>
      <c r="L106" s="8">
        <v>0</v>
      </c>
      <c r="M106" s="8">
        <v>0</v>
      </c>
      <c r="N106" s="8">
        <v>0</v>
      </c>
      <c r="P106" s="20" t="s">
        <v>101</v>
      </c>
      <c r="Q106" s="8">
        <f t="shared" si="26"/>
        <v>0</v>
      </c>
      <c r="R106" s="8">
        <f t="shared" si="27"/>
        <v>0</v>
      </c>
      <c r="S106" s="8">
        <f t="shared" si="28"/>
        <v>0</v>
      </c>
      <c r="T106" s="8">
        <f t="shared" si="29"/>
        <v>0</v>
      </c>
      <c r="U106" s="8">
        <f t="shared" si="30"/>
        <v>0</v>
      </c>
      <c r="V106" s="8">
        <f t="shared" si="31"/>
        <v>0</v>
      </c>
      <c r="W106" s="8">
        <f t="shared" si="32"/>
        <v>0</v>
      </c>
      <c r="X106" s="8">
        <f t="shared" si="33"/>
        <v>0</v>
      </c>
      <c r="Y106" s="8">
        <f t="shared" si="34"/>
        <v>0</v>
      </c>
      <c r="Z106" s="8">
        <f t="shared" si="35"/>
        <v>0</v>
      </c>
      <c r="AA106" s="8">
        <f t="shared" si="36"/>
        <v>0</v>
      </c>
      <c r="AB106" s="8">
        <f t="shared" si="37"/>
        <v>0</v>
      </c>
      <c r="AC106" s="8"/>
    </row>
    <row r="107" spans="2:29" ht="14.4" x14ac:dyDescent="0.3">
      <c r="B107" s="1" t="s">
        <v>102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>
        <v>0</v>
      </c>
      <c r="K107" s="8">
        <v>0</v>
      </c>
      <c r="L107" s="8">
        <v>0</v>
      </c>
      <c r="M107" s="8">
        <v>0</v>
      </c>
      <c r="N107" s="8">
        <v>0</v>
      </c>
      <c r="P107" s="20" t="s">
        <v>102</v>
      </c>
      <c r="Q107" s="8">
        <f t="shared" si="26"/>
        <v>0</v>
      </c>
      <c r="R107" s="8">
        <f t="shared" si="27"/>
        <v>0</v>
      </c>
      <c r="S107" s="8">
        <f t="shared" si="28"/>
        <v>0</v>
      </c>
      <c r="T107" s="8">
        <f t="shared" si="29"/>
        <v>0</v>
      </c>
      <c r="U107" s="8">
        <f t="shared" si="30"/>
        <v>0</v>
      </c>
      <c r="V107" s="8">
        <f t="shared" si="31"/>
        <v>0</v>
      </c>
      <c r="W107" s="8">
        <f t="shared" si="32"/>
        <v>0</v>
      </c>
      <c r="X107" s="8">
        <f t="shared" si="33"/>
        <v>0</v>
      </c>
      <c r="Y107" s="8">
        <f t="shared" si="34"/>
        <v>0</v>
      </c>
      <c r="Z107" s="8">
        <f t="shared" si="35"/>
        <v>0</v>
      </c>
      <c r="AA107" s="8">
        <f t="shared" si="36"/>
        <v>0</v>
      </c>
      <c r="AB107" s="8">
        <f t="shared" si="37"/>
        <v>0</v>
      </c>
      <c r="AC107" s="8"/>
    </row>
    <row r="108" spans="2:29" ht="14.4" x14ac:dyDescent="0.3">
      <c r="B108" s="1" t="s">
        <v>209</v>
      </c>
      <c r="C108" s="8"/>
      <c r="D108" s="8"/>
      <c r="E108" s="8"/>
      <c r="F108" s="8"/>
      <c r="G108" s="8"/>
      <c r="H108" s="8"/>
      <c r="I108" s="8"/>
      <c r="K108" s="8"/>
      <c r="L108" s="8"/>
      <c r="M108" s="8"/>
      <c r="N108" s="8">
        <v>0</v>
      </c>
      <c r="P108" s="20" t="s">
        <v>209</v>
      </c>
      <c r="Q108" s="8">
        <f t="shared" si="26"/>
        <v>0</v>
      </c>
      <c r="R108" s="8">
        <f t="shared" si="27"/>
        <v>0</v>
      </c>
      <c r="S108" s="8">
        <f t="shared" si="28"/>
        <v>0</v>
      </c>
      <c r="T108" s="8">
        <f t="shared" si="29"/>
        <v>0</v>
      </c>
      <c r="U108" s="8">
        <f t="shared" si="30"/>
        <v>0</v>
      </c>
      <c r="V108" s="8">
        <f t="shared" si="31"/>
        <v>0</v>
      </c>
      <c r="W108" s="8">
        <f t="shared" si="32"/>
        <v>0</v>
      </c>
      <c r="X108" s="8">
        <f t="shared" si="33"/>
        <v>0</v>
      </c>
      <c r="Y108" s="8">
        <f t="shared" si="34"/>
        <v>0</v>
      </c>
      <c r="Z108" s="8">
        <f t="shared" si="35"/>
        <v>0</v>
      </c>
      <c r="AA108" s="8">
        <f t="shared" si="36"/>
        <v>0</v>
      </c>
      <c r="AB108" s="8">
        <f t="shared" si="37"/>
        <v>0</v>
      </c>
      <c r="AC108" s="8"/>
    </row>
    <row r="109" spans="2:29" ht="14.4" x14ac:dyDescent="0.3">
      <c r="B109" s="1" t="s">
        <v>103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>
        <v>0</v>
      </c>
      <c r="K109" s="8">
        <v>0</v>
      </c>
      <c r="L109" s="8">
        <v>0</v>
      </c>
      <c r="M109" s="8">
        <v>0</v>
      </c>
      <c r="N109" s="8">
        <v>0</v>
      </c>
      <c r="P109" s="20" t="s">
        <v>103</v>
      </c>
      <c r="Q109" s="8">
        <f t="shared" si="26"/>
        <v>0</v>
      </c>
      <c r="R109" s="8">
        <f t="shared" si="27"/>
        <v>0</v>
      </c>
      <c r="S109" s="8">
        <f t="shared" si="28"/>
        <v>0</v>
      </c>
      <c r="T109" s="8">
        <f t="shared" si="29"/>
        <v>0</v>
      </c>
      <c r="U109" s="8">
        <f t="shared" si="30"/>
        <v>0</v>
      </c>
      <c r="V109" s="8">
        <f t="shared" si="31"/>
        <v>0</v>
      </c>
      <c r="W109" s="8">
        <f t="shared" si="32"/>
        <v>0</v>
      </c>
      <c r="X109" s="8">
        <f t="shared" si="33"/>
        <v>0</v>
      </c>
      <c r="Y109" s="8">
        <f t="shared" si="34"/>
        <v>0</v>
      </c>
      <c r="Z109" s="8">
        <f t="shared" si="35"/>
        <v>0</v>
      </c>
      <c r="AA109" s="8">
        <f t="shared" si="36"/>
        <v>0</v>
      </c>
      <c r="AB109" s="8">
        <f t="shared" si="37"/>
        <v>0</v>
      </c>
      <c r="AC109" s="8"/>
    </row>
    <row r="110" spans="2:29" ht="14.4" x14ac:dyDescent="0.3">
      <c r="B110" s="1" t="s">
        <v>104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>
        <v>0</v>
      </c>
      <c r="K110" s="8">
        <v>0</v>
      </c>
      <c r="L110" s="8">
        <v>0</v>
      </c>
      <c r="M110" s="8">
        <v>0</v>
      </c>
      <c r="N110" s="8">
        <v>0</v>
      </c>
      <c r="P110" s="20" t="s">
        <v>104</v>
      </c>
      <c r="Q110" s="8">
        <f t="shared" si="26"/>
        <v>0</v>
      </c>
      <c r="R110" s="8">
        <f t="shared" si="27"/>
        <v>0</v>
      </c>
      <c r="S110" s="8">
        <f t="shared" si="28"/>
        <v>0</v>
      </c>
      <c r="T110" s="8">
        <f t="shared" si="29"/>
        <v>0</v>
      </c>
      <c r="U110" s="8">
        <f t="shared" si="30"/>
        <v>0</v>
      </c>
      <c r="V110" s="8">
        <f t="shared" si="31"/>
        <v>0</v>
      </c>
      <c r="W110" s="8">
        <f t="shared" si="32"/>
        <v>0</v>
      </c>
      <c r="X110" s="8">
        <f t="shared" si="33"/>
        <v>0</v>
      </c>
      <c r="Y110" s="8">
        <f t="shared" si="34"/>
        <v>0</v>
      </c>
      <c r="Z110" s="8">
        <f t="shared" si="35"/>
        <v>0</v>
      </c>
      <c r="AA110" s="8">
        <f t="shared" si="36"/>
        <v>0</v>
      </c>
      <c r="AB110" s="8">
        <f t="shared" si="37"/>
        <v>0</v>
      </c>
      <c r="AC110" s="8"/>
    </row>
    <row r="111" spans="2:29" ht="14.4" x14ac:dyDescent="0.3">
      <c r="B111" s="1" t="s">
        <v>105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>
        <v>0</v>
      </c>
      <c r="K111" s="8">
        <v>0</v>
      </c>
      <c r="L111" s="8">
        <v>0</v>
      </c>
      <c r="M111" s="8">
        <v>0</v>
      </c>
      <c r="N111" s="8">
        <v>0</v>
      </c>
      <c r="P111" s="20" t="s">
        <v>105</v>
      </c>
      <c r="Q111" s="8">
        <f t="shared" si="26"/>
        <v>0</v>
      </c>
      <c r="R111" s="8">
        <f t="shared" si="27"/>
        <v>0</v>
      </c>
      <c r="S111" s="8">
        <f t="shared" si="28"/>
        <v>0</v>
      </c>
      <c r="T111" s="8">
        <f t="shared" si="29"/>
        <v>0</v>
      </c>
      <c r="U111" s="8">
        <f t="shared" si="30"/>
        <v>0</v>
      </c>
      <c r="V111" s="8">
        <f t="shared" si="31"/>
        <v>0</v>
      </c>
      <c r="W111" s="8">
        <f t="shared" si="32"/>
        <v>0</v>
      </c>
      <c r="X111" s="8">
        <f t="shared" si="33"/>
        <v>0</v>
      </c>
      <c r="Y111" s="8">
        <f t="shared" si="34"/>
        <v>0</v>
      </c>
      <c r="Z111" s="8">
        <f t="shared" si="35"/>
        <v>0</v>
      </c>
      <c r="AA111" s="8">
        <f t="shared" si="36"/>
        <v>0</v>
      </c>
      <c r="AB111" s="8">
        <f t="shared" si="37"/>
        <v>0</v>
      </c>
      <c r="AC111" s="8"/>
    </row>
    <row r="112" spans="2:29" ht="14.4" x14ac:dyDescent="0.3">
      <c r="B112" s="1" t="s">
        <v>106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>
        <v>0</v>
      </c>
      <c r="K112" s="8">
        <v>0</v>
      </c>
      <c r="L112" s="8">
        <v>0</v>
      </c>
      <c r="M112" s="8">
        <v>0</v>
      </c>
      <c r="N112" s="8">
        <v>0</v>
      </c>
      <c r="P112" s="20" t="s">
        <v>106</v>
      </c>
      <c r="Q112" s="8">
        <f t="shared" si="26"/>
        <v>0</v>
      </c>
      <c r="R112" s="8">
        <f t="shared" si="27"/>
        <v>0</v>
      </c>
      <c r="S112" s="8">
        <f t="shared" si="28"/>
        <v>0</v>
      </c>
      <c r="T112" s="8">
        <f t="shared" si="29"/>
        <v>0</v>
      </c>
      <c r="U112" s="8">
        <f t="shared" si="30"/>
        <v>0</v>
      </c>
      <c r="V112" s="8">
        <f t="shared" si="31"/>
        <v>0</v>
      </c>
      <c r="W112" s="8">
        <f t="shared" si="32"/>
        <v>0</v>
      </c>
      <c r="X112" s="8">
        <f t="shared" si="33"/>
        <v>0</v>
      </c>
      <c r="Y112" s="8">
        <f t="shared" si="34"/>
        <v>0</v>
      </c>
      <c r="Z112" s="8">
        <f t="shared" si="35"/>
        <v>0</v>
      </c>
      <c r="AA112" s="8">
        <f t="shared" si="36"/>
        <v>0</v>
      </c>
      <c r="AB112" s="8">
        <f t="shared" si="37"/>
        <v>0</v>
      </c>
      <c r="AC112" s="8"/>
    </row>
    <row r="113" spans="2:29" ht="14.4" x14ac:dyDescent="0.3">
      <c r="B113" s="1" t="s">
        <v>200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>
        <v>0</v>
      </c>
      <c r="K113" s="8">
        <v>0</v>
      </c>
      <c r="L113" s="8">
        <v>0</v>
      </c>
      <c r="M113" s="8">
        <v>0</v>
      </c>
      <c r="N113" s="8">
        <v>0</v>
      </c>
      <c r="P113" s="20" t="s">
        <v>200</v>
      </c>
      <c r="Q113" s="8">
        <f t="shared" si="26"/>
        <v>0</v>
      </c>
      <c r="R113" s="8">
        <f t="shared" si="27"/>
        <v>0</v>
      </c>
      <c r="S113" s="8">
        <f t="shared" si="28"/>
        <v>0</v>
      </c>
      <c r="T113" s="8">
        <f t="shared" si="29"/>
        <v>0</v>
      </c>
      <c r="U113" s="8">
        <f t="shared" si="30"/>
        <v>0</v>
      </c>
      <c r="V113" s="8">
        <f t="shared" si="31"/>
        <v>0</v>
      </c>
      <c r="W113" s="8">
        <f t="shared" si="32"/>
        <v>0</v>
      </c>
      <c r="X113" s="8">
        <f t="shared" si="33"/>
        <v>0</v>
      </c>
      <c r="Y113" s="8">
        <f t="shared" si="34"/>
        <v>0</v>
      </c>
      <c r="Z113" s="8">
        <f t="shared" si="35"/>
        <v>0</v>
      </c>
      <c r="AA113" s="8">
        <f t="shared" si="36"/>
        <v>0</v>
      </c>
      <c r="AB113" s="8">
        <f t="shared" si="37"/>
        <v>0</v>
      </c>
      <c r="AC113" s="8"/>
    </row>
    <row r="114" spans="2:29" ht="14.4" x14ac:dyDescent="0.3">
      <c r="B114" s="1" t="s">
        <v>107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>
        <v>0</v>
      </c>
      <c r="K114" s="8">
        <v>0</v>
      </c>
      <c r="L114" s="8">
        <v>2</v>
      </c>
      <c r="M114" s="8">
        <v>2</v>
      </c>
      <c r="N114" s="8">
        <v>2</v>
      </c>
      <c r="P114" s="20" t="s">
        <v>107</v>
      </c>
      <c r="Q114" s="8">
        <f t="shared" si="26"/>
        <v>0</v>
      </c>
      <c r="R114" s="8">
        <f t="shared" si="27"/>
        <v>0</v>
      </c>
      <c r="S114" s="8">
        <f t="shared" si="28"/>
        <v>0</v>
      </c>
      <c r="T114" s="8">
        <f t="shared" si="29"/>
        <v>0</v>
      </c>
      <c r="U114" s="8">
        <f t="shared" si="30"/>
        <v>0</v>
      </c>
      <c r="V114" s="8">
        <f t="shared" si="31"/>
        <v>0</v>
      </c>
      <c r="W114" s="8">
        <f t="shared" si="32"/>
        <v>0</v>
      </c>
      <c r="X114" s="8">
        <f t="shared" si="33"/>
        <v>0</v>
      </c>
      <c r="Y114" s="8">
        <f t="shared" si="34"/>
        <v>0</v>
      </c>
      <c r="Z114" s="8">
        <f t="shared" si="35"/>
        <v>2</v>
      </c>
      <c r="AA114" s="8">
        <f t="shared" si="36"/>
        <v>2</v>
      </c>
      <c r="AB114" s="8">
        <f t="shared" si="37"/>
        <v>2</v>
      </c>
      <c r="AC114" s="8"/>
    </row>
    <row r="115" spans="2:29" ht="14.4" x14ac:dyDescent="0.3">
      <c r="B115" s="1" t="s">
        <v>108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>
        <v>0</v>
      </c>
      <c r="K115" s="8">
        <v>0</v>
      </c>
      <c r="L115" s="8">
        <v>0</v>
      </c>
      <c r="M115" s="8">
        <v>0</v>
      </c>
      <c r="N115" s="8">
        <v>0</v>
      </c>
      <c r="P115" s="20" t="s">
        <v>108</v>
      </c>
      <c r="Q115" s="8">
        <f t="shared" si="26"/>
        <v>0</v>
      </c>
      <c r="R115" s="8">
        <f t="shared" si="27"/>
        <v>0</v>
      </c>
      <c r="S115" s="8">
        <f t="shared" si="28"/>
        <v>0</v>
      </c>
      <c r="T115" s="8">
        <f t="shared" si="29"/>
        <v>0</v>
      </c>
      <c r="U115" s="8">
        <f t="shared" si="30"/>
        <v>0</v>
      </c>
      <c r="V115" s="8">
        <f t="shared" si="31"/>
        <v>0</v>
      </c>
      <c r="W115" s="8">
        <f t="shared" si="32"/>
        <v>0</v>
      </c>
      <c r="X115" s="8">
        <f t="shared" si="33"/>
        <v>0</v>
      </c>
      <c r="Y115" s="8">
        <f t="shared" si="34"/>
        <v>0</v>
      </c>
      <c r="Z115" s="8">
        <f t="shared" si="35"/>
        <v>0</v>
      </c>
      <c r="AA115" s="8">
        <f t="shared" si="36"/>
        <v>0</v>
      </c>
      <c r="AB115" s="8">
        <f t="shared" si="37"/>
        <v>0</v>
      </c>
      <c r="AC115" s="8"/>
    </row>
    <row r="116" spans="2:29" ht="14.4" x14ac:dyDescent="0.3">
      <c r="B116" s="1" t="s">
        <v>109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>
        <v>0</v>
      </c>
      <c r="K116" s="8">
        <v>0</v>
      </c>
      <c r="L116" s="8">
        <v>0</v>
      </c>
      <c r="M116" s="8">
        <v>0</v>
      </c>
      <c r="N116" s="8">
        <v>0</v>
      </c>
      <c r="P116" s="20" t="s">
        <v>109</v>
      </c>
      <c r="Q116" s="8">
        <f t="shared" si="26"/>
        <v>0</v>
      </c>
      <c r="R116" s="8">
        <f t="shared" si="27"/>
        <v>0</v>
      </c>
      <c r="S116" s="8">
        <f t="shared" si="28"/>
        <v>0</v>
      </c>
      <c r="T116" s="8">
        <f t="shared" si="29"/>
        <v>0</v>
      </c>
      <c r="U116" s="8">
        <f t="shared" si="30"/>
        <v>0</v>
      </c>
      <c r="V116" s="8">
        <f t="shared" si="31"/>
        <v>0</v>
      </c>
      <c r="W116" s="8">
        <f t="shared" si="32"/>
        <v>0</v>
      </c>
      <c r="X116" s="8">
        <f t="shared" si="33"/>
        <v>0</v>
      </c>
      <c r="Y116" s="8">
        <f t="shared" si="34"/>
        <v>0</v>
      </c>
      <c r="Z116" s="8">
        <f t="shared" si="35"/>
        <v>0</v>
      </c>
      <c r="AA116" s="8">
        <f t="shared" si="36"/>
        <v>0</v>
      </c>
      <c r="AB116" s="8">
        <f t="shared" si="37"/>
        <v>0</v>
      </c>
      <c r="AC116" s="8"/>
    </row>
    <row r="117" spans="2:29" ht="14.4" x14ac:dyDescent="0.3">
      <c r="B117" s="1" t="s">
        <v>110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>
        <v>0</v>
      </c>
      <c r="K117" s="8">
        <v>0</v>
      </c>
      <c r="L117" s="8">
        <v>0</v>
      </c>
      <c r="M117" s="8">
        <v>0</v>
      </c>
      <c r="N117" s="8">
        <v>0</v>
      </c>
      <c r="P117" s="20" t="s">
        <v>110</v>
      </c>
      <c r="Q117" s="8">
        <f t="shared" si="26"/>
        <v>0</v>
      </c>
      <c r="R117" s="8">
        <f t="shared" si="27"/>
        <v>0</v>
      </c>
      <c r="S117" s="8">
        <f t="shared" si="28"/>
        <v>0</v>
      </c>
      <c r="T117" s="8">
        <f t="shared" si="29"/>
        <v>0</v>
      </c>
      <c r="U117" s="8">
        <f t="shared" si="30"/>
        <v>0</v>
      </c>
      <c r="V117" s="8">
        <f t="shared" si="31"/>
        <v>0</v>
      </c>
      <c r="W117" s="8">
        <f t="shared" si="32"/>
        <v>0</v>
      </c>
      <c r="X117" s="8">
        <f t="shared" si="33"/>
        <v>0</v>
      </c>
      <c r="Y117" s="8">
        <f t="shared" si="34"/>
        <v>0</v>
      </c>
      <c r="Z117" s="8">
        <f t="shared" si="35"/>
        <v>0</v>
      </c>
      <c r="AA117" s="8">
        <f t="shared" si="36"/>
        <v>0</v>
      </c>
      <c r="AB117" s="8">
        <f t="shared" si="37"/>
        <v>0</v>
      </c>
      <c r="AC117" s="8"/>
    </row>
    <row r="118" spans="2:29" ht="14.4" x14ac:dyDescent="0.3">
      <c r="B118" s="1" t="s">
        <v>111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>
        <v>0</v>
      </c>
      <c r="K118" s="8">
        <v>0</v>
      </c>
      <c r="L118" s="8">
        <v>0</v>
      </c>
      <c r="M118" s="8">
        <v>0</v>
      </c>
      <c r="N118" s="8">
        <v>0</v>
      </c>
      <c r="P118" s="20" t="s">
        <v>111</v>
      </c>
      <c r="Q118" s="8">
        <f t="shared" si="26"/>
        <v>0</v>
      </c>
      <c r="R118" s="8">
        <f t="shared" si="27"/>
        <v>0</v>
      </c>
      <c r="S118" s="8">
        <f t="shared" si="28"/>
        <v>0</v>
      </c>
      <c r="T118" s="8">
        <f t="shared" si="29"/>
        <v>0</v>
      </c>
      <c r="U118" s="8">
        <f t="shared" si="30"/>
        <v>0</v>
      </c>
      <c r="V118" s="8">
        <f t="shared" si="31"/>
        <v>0</v>
      </c>
      <c r="W118" s="8">
        <f t="shared" si="32"/>
        <v>0</v>
      </c>
      <c r="X118" s="8">
        <f t="shared" si="33"/>
        <v>0</v>
      </c>
      <c r="Y118" s="8">
        <f t="shared" si="34"/>
        <v>0</v>
      </c>
      <c r="Z118" s="8">
        <f t="shared" si="35"/>
        <v>0</v>
      </c>
      <c r="AA118" s="8">
        <f t="shared" si="36"/>
        <v>0</v>
      </c>
      <c r="AB118" s="8">
        <f t="shared" si="37"/>
        <v>0</v>
      </c>
      <c r="AC118" s="8"/>
    </row>
    <row r="119" spans="2:29" ht="14.4" x14ac:dyDescent="0.3">
      <c r="B119" s="1" t="s">
        <v>112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>
        <v>0</v>
      </c>
      <c r="K119" s="8">
        <v>0</v>
      </c>
      <c r="L119" s="8">
        <v>0</v>
      </c>
      <c r="M119" s="8">
        <v>0</v>
      </c>
      <c r="N119" s="8">
        <v>0</v>
      </c>
      <c r="P119" s="20" t="s">
        <v>112</v>
      </c>
      <c r="Q119" s="8">
        <f t="shared" si="26"/>
        <v>0</v>
      </c>
      <c r="R119" s="8">
        <f t="shared" si="27"/>
        <v>0</v>
      </c>
      <c r="S119" s="8">
        <f t="shared" si="28"/>
        <v>0</v>
      </c>
      <c r="T119" s="8">
        <f t="shared" si="29"/>
        <v>0</v>
      </c>
      <c r="U119" s="8">
        <f t="shared" si="30"/>
        <v>0</v>
      </c>
      <c r="V119" s="8">
        <f t="shared" si="31"/>
        <v>0</v>
      </c>
      <c r="W119" s="8">
        <f t="shared" si="32"/>
        <v>0</v>
      </c>
      <c r="X119" s="8">
        <f t="shared" si="33"/>
        <v>0</v>
      </c>
      <c r="Y119" s="8">
        <f t="shared" si="34"/>
        <v>0</v>
      </c>
      <c r="Z119" s="8">
        <f t="shared" si="35"/>
        <v>0</v>
      </c>
      <c r="AA119" s="8">
        <f t="shared" si="36"/>
        <v>0</v>
      </c>
      <c r="AB119" s="8">
        <f t="shared" si="37"/>
        <v>0</v>
      </c>
      <c r="AC119" s="8"/>
    </row>
    <row r="120" spans="2:29" ht="14.4" x14ac:dyDescent="0.3">
      <c r="B120" s="1" t="s">
        <v>113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>
        <v>0</v>
      </c>
      <c r="K120" s="8">
        <v>0</v>
      </c>
      <c r="L120" s="8">
        <v>0</v>
      </c>
      <c r="M120" s="8">
        <v>0</v>
      </c>
      <c r="N120" s="8">
        <v>0</v>
      </c>
      <c r="P120" s="20" t="s">
        <v>113</v>
      </c>
      <c r="Q120" s="8">
        <f t="shared" si="26"/>
        <v>0</v>
      </c>
      <c r="R120" s="8">
        <f t="shared" si="27"/>
        <v>0</v>
      </c>
      <c r="S120" s="8">
        <f t="shared" si="28"/>
        <v>0</v>
      </c>
      <c r="T120" s="8">
        <f t="shared" si="29"/>
        <v>0</v>
      </c>
      <c r="U120" s="8">
        <f t="shared" si="30"/>
        <v>0</v>
      </c>
      <c r="V120" s="8">
        <f t="shared" si="31"/>
        <v>0</v>
      </c>
      <c r="W120" s="8">
        <f t="shared" si="32"/>
        <v>0</v>
      </c>
      <c r="X120" s="8">
        <f t="shared" si="33"/>
        <v>0</v>
      </c>
      <c r="Y120" s="8">
        <f t="shared" si="34"/>
        <v>0</v>
      </c>
      <c r="Z120" s="8">
        <f t="shared" si="35"/>
        <v>0</v>
      </c>
      <c r="AA120" s="8">
        <f t="shared" si="36"/>
        <v>0</v>
      </c>
      <c r="AB120" s="8">
        <f t="shared" si="37"/>
        <v>0</v>
      </c>
      <c r="AC120" s="8"/>
    </row>
    <row r="121" spans="2:29" ht="14.4" x14ac:dyDescent="0.3">
      <c r="B121" s="1" t="s">
        <v>114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>
        <v>0</v>
      </c>
      <c r="K121" s="8">
        <v>0</v>
      </c>
      <c r="L121" s="8">
        <v>0</v>
      </c>
      <c r="M121" s="8">
        <v>0</v>
      </c>
      <c r="N121" s="8">
        <v>0</v>
      </c>
      <c r="P121" s="20" t="s">
        <v>114</v>
      </c>
      <c r="Q121" s="8">
        <f t="shared" si="26"/>
        <v>0</v>
      </c>
      <c r="R121" s="8">
        <f t="shared" si="27"/>
        <v>0</v>
      </c>
      <c r="S121" s="8">
        <f t="shared" si="28"/>
        <v>0</v>
      </c>
      <c r="T121" s="8">
        <f t="shared" si="29"/>
        <v>0</v>
      </c>
      <c r="U121" s="8">
        <f t="shared" si="30"/>
        <v>0</v>
      </c>
      <c r="V121" s="8">
        <f t="shared" si="31"/>
        <v>0</v>
      </c>
      <c r="W121" s="8">
        <f t="shared" si="32"/>
        <v>0</v>
      </c>
      <c r="X121" s="8">
        <f t="shared" si="33"/>
        <v>0</v>
      </c>
      <c r="Y121" s="8">
        <f t="shared" si="34"/>
        <v>0</v>
      </c>
      <c r="Z121" s="8">
        <f t="shared" si="35"/>
        <v>0</v>
      </c>
      <c r="AA121" s="8">
        <f t="shared" si="36"/>
        <v>0</v>
      </c>
      <c r="AB121" s="8">
        <f t="shared" si="37"/>
        <v>0</v>
      </c>
      <c r="AC121" s="8"/>
    </row>
    <row r="122" spans="2:29" ht="14.4" x14ac:dyDescent="0.3">
      <c r="B122" s="1" t="s">
        <v>115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>
        <v>0</v>
      </c>
      <c r="K122" s="8">
        <v>0</v>
      </c>
      <c r="L122" s="8">
        <v>0</v>
      </c>
      <c r="M122" s="8">
        <v>0</v>
      </c>
      <c r="N122" s="8">
        <v>0</v>
      </c>
      <c r="P122" s="20" t="s">
        <v>115</v>
      </c>
      <c r="Q122" s="8">
        <f t="shared" si="26"/>
        <v>0</v>
      </c>
      <c r="R122" s="8">
        <f t="shared" si="27"/>
        <v>0</v>
      </c>
      <c r="S122" s="8">
        <f t="shared" si="28"/>
        <v>0</v>
      </c>
      <c r="T122" s="8">
        <f t="shared" si="29"/>
        <v>0</v>
      </c>
      <c r="U122" s="8">
        <f t="shared" si="30"/>
        <v>0</v>
      </c>
      <c r="V122" s="8">
        <f t="shared" si="31"/>
        <v>0</v>
      </c>
      <c r="W122" s="8">
        <f t="shared" si="32"/>
        <v>0</v>
      </c>
      <c r="X122" s="8">
        <f t="shared" si="33"/>
        <v>0</v>
      </c>
      <c r="Y122" s="8">
        <f t="shared" si="34"/>
        <v>0</v>
      </c>
      <c r="Z122" s="8">
        <f t="shared" si="35"/>
        <v>0</v>
      </c>
      <c r="AA122" s="8">
        <f t="shared" si="36"/>
        <v>0</v>
      </c>
      <c r="AB122" s="8">
        <f t="shared" si="37"/>
        <v>0</v>
      </c>
      <c r="AC122" s="8"/>
    </row>
    <row r="123" spans="2:29" ht="14.4" x14ac:dyDescent="0.3">
      <c r="B123" s="1" t="s">
        <v>116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>
        <v>0</v>
      </c>
      <c r="K123" s="8">
        <v>0</v>
      </c>
      <c r="L123" s="8">
        <v>0</v>
      </c>
      <c r="M123" s="8">
        <v>0</v>
      </c>
      <c r="N123" s="8">
        <v>0</v>
      </c>
      <c r="P123" s="20" t="s">
        <v>116</v>
      </c>
      <c r="Q123" s="8">
        <f t="shared" si="26"/>
        <v>0</v>
      </c>
      <c r="R123" s="8">
        <f t="shared" si="27"/>
        <v>0</v>
      </c>
      <c r="S123" s="8">
        <f t="shared" si="28"/>
        <v>0</v>
      </c>
      <c r="T123" s="8">
        <f t="shared" si="29"/>
        <v>0</v>
      </c>
      <c r="U123" s="8">
        <f t="shared" si="30"/>
        <v>0</v>
      </c>
      <c r="V123" s="8">
        <f t="shared" si="31"/>
        <v>0</v>
      </c>
      <c r="W123" s="8">
        <f t="shared" si="32"/>
        <v>0</v>
      </c>
      <c r="X123" s="8">
        <f t="shared" si="33"/>
        <v>0</v>
      </c>
      <c r="Y123" s="8">
        <f t="shared" si="34"/>
        <v>0</v>
      </c>
      <c r="Z123" s="8">
        <f t="shared" si="35"/>
        <v>0</v>
      </c>
      <c r="AA123" s="8">
        <f t="shared" si="36"/>
        <v>0</v>
      </c>
      <c r="AB123" s="8">
        <f t="shared" si="37"/>
        <v>0</v>
      </c>
      <c r="AC123" s="8"/>
    </row>
    <row r="124" spans="2:29" ht="14.4" x14ac:dyDescent="0.3">
      <c r="B124" s="1" t="s">
        <v>117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>
        <v>0</v>
      </c>
      <c r="K124" s="8">
        <v>0</v>
      </c>
      <c r="L124" s="8">
        <v>0</v>
      </c>
      <c r="M124" s="8">
        <v>0</v>
      </c>
      <c r="N124" s="8">
        <v>0</v>
      </c>
      <c r="P124" s="20" t="s">
        <v>117</v>
      </c>
      <c r="Q124" s="8">
        <f t="shared" si="26"/>
        <v>0</v>
      </c>
      <c r="R124" s="8">
        <f t="shared" si="27"/>
        <v>0</v>
      </c>
      <c r="S124" s="8">
        <f t="shared" si="28"/>
        <v>0</v>
      </c>
      <c r="T124" s="8">
        <f t="shared" si="29"/>
        <v>0</v>
      </c>
      <c r="U124" s="8">
        <f t="shared" si="30"/>
        <v>0</v>
      </c>
      <c r="V124" s="8">
        <f t="shared" si="31"/>
        <v>0</v>
      </c>
      <c r="W124" s="8">
        <f t="shared" si="32"/>
        <v>0</v>
      </c>
      <c r="X124" s="8">
        <f t="shared" si="33"/>
        <v>0</v>
      </c>
      <c r="Y124" s="8">
        <f t="shared" si="34"/>
        <v>0</v>
      </c>
      <c r="Z124" s="8">
        <f t="shared" si="35"/>
        <v>0</v>
      </c>
      <c r="AA124" s="8">
        <f t="shared" si="36"/>
        <v>0</v>
      </c>
      <c r="AB124" s="8">
        <f t="shared" si="37"/>
        <v>0</v>
      </c>
      <c r="AC124" s="8"/>
    </row>
    <row r="125" spans="2:29" ht="14.4" x14ac:dyDescent="0.3">
      <c r="B125" s="1" t="s">
        <v>118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>
        <v>0</v>
      </c>
      <c r="K125" s="8">
        <v>0</v>
      </c>
      <c r="L125" s="8">
        <v>0</v>
      </c>
      <c r="M125" s="8">
        <v>0</v>
      </c>
      <c r="N125" s="8">
        <v>0</v>
      </c>
      <c r="P125" s="20" t="s">
        <v>118</v>
      </c>
      <c r="Q125" s="8">
        <f t="shared" si="26"/>
        <v>0</v>
      </c>
      <c r="R125" s="8">
        <f t="shared" si="27"/>
        <v>0</v>
      </c>
      <c r="S125" s="8">
        <f t="shared" si="28"/>
        <v>0</v>
      </c>
      <c r="T125" s="8">
        <f t="shared" si="29"/>
        <v>0</v>
      </c>
      <c r="U125" s="8">
        <f t="shared" si="30"/>
        <v>0</v>
      </c>
      <c r="V125" s="8">
        <f t="shared" si="31"/>
        <v>0</v>
      </c>
      <c r="W125" s="8">
        <f t="shared" si="32"/>
        <v>0</v>
      </c>
      <c r="X125" s="8">
        <f t="shared" si="33"/>
        <v>0</v>
      </c>
      <c r="Y125" s="8">
        <f t="shared" si="34"/>
        <v>0</v>
      </c>
      <c r="Z125" s="8">
        <f t="shared" si="35"/>
        <v>0</v>
      </c>
      <c r="AA125" s="8">
        <f t="shared" si="36"/>
        <v>0</v>
      </c>
      <c r="AB125" s="8">
        <f t="shared" si="37"/>
        <v>0</v>
      </c>
      <c r="AC125" s="8"/>
    </row>
    <row r="126" spans="2:29" ht="14.4" x14ac:dyDescent="0.3">
      <c r="B126" s="1" t="s">
        <v>119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>
        <v>0</v>
      </c>
      <c r="K126" s="8">
        <v>0</v>
      </c>
      <c r="L126" s="8">
        <v>0</v>
      </c>
      <c r="M126" s="8">
        <v>0</v>
      </c>
      <c r="N126" s="8">
        <v>1</v>
      </c>
      <c r="P126" s="20" t="s">
        <v>119</v>
      </c>
      <c r="Q126" s="8">
        <f t="shared" si="26"/>
        <v>0</v>
      </c>
      <c r="R126" s="8">
        <f t="shared" si="27"/>
        <v>0</v>
      </c>
      <c r="S126" s="8">
        <f t="shared" si="28"/>
        <v>0</v>
      </c>
      <c r="T126" s="8">
        <f t="shared" si="29"/>
        <v>0</v>
      </c>
      <c r="U126" s="8">
        <f t="shared" si="30"/>
        <v>0</v>
      </c>
      <c r="V126" s="8">
        <f t="shared" si="31"/>
        <v>0</v>
      </c>
      <c r="W126" s="8">
        <f t="shared" si="32"/>
        <v>0</v>
      </c>
      <c r="X126" s="8">
        <f t="shared" si="33"/>
        <v>0</v>
      </c>
      <c r="Y126" s="8">
        <f t="shared" si="34"/>
        <v>0</v>
      </c>
      <c r="Z126" s="8">
        <f t="shared" si="35"/>
        <v>0</v>
      </c>
      <c r="AA126" s="8">
        <f t="shared" si="36"/>
        <v>0</v>
      </c>
      <c r="AB126" s="8">
        <f t="shared" si="37"/>
        <v>1</v>
      </c>
      <c r="AC126" s="8"/>
    </row>
    <row r="127" spans="2:29" ht="14.4" x14ac:dyDescent="0.3">
      <c r="B127" s="1" t="s">
        <v>120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>
        <v>0</v>
      </c>
      <c r="K127" s="8">
        <v>0</v>
      </c>
      <c r="L127" s="8">
        <v>0</v>
      </c>
      <c r="M127" s="8">
        <v>0</v>
      </c>
      <c r="N127" s="8">
        <v>0</v>
      </c>
      <c r="P127" s="20" t="s">
        <v>120</v>
      </c>
      <c r="Q127" s="8">
        <f t="shared" si="26"/>
        <v>0</v>
      </c>
      <c r="R127" s="8">
        <f t="shared" si="27"/>
        <v>0</v>
      </c>
      <c r="S127" s="8">
        <f t="shared" si="28"/>
        <v>0</v>
      </c>
      <c r="T127" s="8">
        <f t="shared" si="29"/>
        <v>0</v>
      </c>
      <c r="U127" s="8">
        <f t="shared" si="30"/>
        <v>0</v>
      </c>
      <c r="V127" s="8">
        <f t="shared" si="31"/>
        <v>0</v>
      </c>
      <c r="W127" s="8">
        <f t="shared" si="32"/>
        <v>0</v>
      </c>
      <c r="X127" s="8">
        <f t="shared" si="33"/>
        <v>0</v>
      </c>
      <c r="Y127" s="8">
        <f t="shared" si="34"/>
        <v>0</v>
      </c>
      <c r="Z127" s="8">
        <f t="shared" si="35"/>
        <v>0</v>
      </c>
      <c r="AA127" s="8">
        <f t="shared" si="36"/>
        <v>0</v>
      </c>
      <c r="AB127" s="8">
        <f t="shared" si="37"/>
        <v>0</v>
      </c>
      <c r="AC127" s="8"/>
    </row>
    <row r="128" spans="2:29" ht="14.4" x14ac:dyDescent="0.3">
      <c r="B128" s="1" t="s">
        <v>121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>
        <v>0</v>
      </c>
      <c r="K128" s="8">
        <v>0</v>
      </c>
      <c r="L128" s="8">
        <v>3</v>
      </c>
      <c r="M128" s="8">
        <v>3</v>
      </c>
      <c r="N128" s="8">
        <v>3</v>
      </c>
      <c r="P128" s="20" t="s">
        <v>121</v>
      </c>
      <c r="Q128" s="8">
        <f t="shared" si="26"/>
        <v>0</v>
      </c>
      <c r="R128" s="8">
        <f t="shared" si="27"/>
        <v>0</v>
      </c>
      <c r="S128" s="8">
        <f t="shared" si="28"/>
        <v>0</v>
      </c>
      <c r="T128" s="8">
        <f t="shared" si="29"/>
        <v>0</v>
      </c>
      <c r="U128" s="8">
        <f t="shared" si="30"/>
        <v>0</v>
      </c>
      <c r="V128" s="8">
        <f t="shared" si="31"/>
        <v>0</v>
      </c>
      <c r="W128" s="8">
        <f t="shared" si="32"/>
        <v>0</v>
      </c>
      <c r="X128" s="8">
        <f t="shared" si="33"/>
        <v>0</v>
      </c>
      <c r="Y128" s="8">
        <f t="shared" si="34"/>
        <v>0</v>
      </c>
      <c r="Z128" s="8">
        <f t="shared" si="35"/>
        <v>3</v>
      </c>
      <c r="AA128" s="8">
        <f t="shared" si="36"/>
        <v>3</v>
      </c>
      <c r="AB128" s="8">
        <f t="shared" si="37"/>
        <v>3</v>
      </c>
      <c r="AC128" s="8"/>
    </row>
    <row r="129" spans="2:29" ht="14.4" x14ac:dyDescent="0.3">
      <c r="B129" s="1" t="s">
        <v>122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>
        <v>0</v>
      </c>
      <c r="K129" s="8">
        <v>0</v>
      </c>
      <c r="L129" s="8">
        <v>0</v>
      </c>
      <c r="M129" s="8">
        <v>0</v>
      </c>
      <c r="N129" s="8">
        <v>0</v>
      </c>
      <c r="P129" s="20" t="s">
        <v>210</v>
      </c>
      <c r="Q129" s="8">
        <f t="shared" si="26"/>
        <v>0</v>
      </c>
      <c r="R129" s="8">
        <f t="shared" si="27"/>
        <v>0</v>
      </c>
      <c r="S129" s="8">
        <f t="shared" si="28"/>
        <v>0</v>
      </c>
      <c r="T129" s="8">
        <f t="shared" si="29"/>
        <v>0</v>
      </c>
      <c r="U129" s="8">
        <f t="shared" si="30"/>
        <v>0</v>
      </c>
      <c r="V129" s="8">
        <f t="shared" si="31"/>
        <v>0</v>
      </c>
      <c r="W129" s="8">
        <f t="shared" si="32"/>
        <v>0</v>
      </c>
      <c r="X129" s="8">
        <f t="shared" si="33"/>
        <v>0</v>
      </c>
      <c r="Y129" s="8">
        <f t="shared" si="34"/>
        <v>0</v>
      </c>
      <c r="Z129" s="8">
        <f t="shared" si="35"/>
        <v>0</v>
      </c>
      <c r="AA129" s="8">
        <f t="shared" si="36"/>
        <v>0</v>
      </c>
      <c r="AB129" s="8">
        <f t="shared" si="37"/>
        <v>0</v>
      </c>
      <c r="AC129" s="8"/>
    </row>
    <row r="130" spans="2:29" ht="14.4" x14ac:dyDescent="0.3">
      <c r="B130" s="1" t="s">
        <v>210</v>
      </c>
      <c r="C130" s="8"/>
      <c r="D130" s="8"/>
      <c r="E130" s="8"/>
      <c r="F130" s="8"/>
      <c r="G130" s="8"/>
      <c r="H130" s="8"/>
      <c r="I130" s="8"/>
      <c r="K130" s="8"/>
      <c r="L130" s="8"/>
      <c r="M130" s="8"/>
      <c r="N130" s="8">
        <v>0</v>
      </c>
      <c r="P130" s="20" t="s">
        <v>122</v>
      </c>
      <c r="Q130" s="8">
        <f t="shared" si="26"/>
        <v>0</v>
      </c>
      <c r="R130" s="8">
        <f t="shared" si="27"/>
        <v>0</v>
      </c>
      <c r="S130" s="8">
        <f t="shared" si="28"/>
        <v>0</v>
      </c>
      <c r="T130" s="8">
        <f t="shared" si="29"/>
        <v>0</v>
      </c>
      <c r="U130" s="8">
        <f t="shared" si="30"/>
        <v>0</v>
      </c>
      <c r="V130" s="8">
        <f t="shared" si="31"/>
        <v>0</v>
      </c>
      <c r="W130" s="8">
        <f t="shared" si="32"/>
        <v>0</v>
      </c>
      <c r="X130" s="8">
        <f t="shared" si="33"/>
        <v>0</v>
      </c>
      <c r="Y130" s="8">
        <f t="shared" si="34"/>
        <v>0</v>
      </c>
      <c r="Z130" s="8">
        <f t="shared" si="35"/>
        <v>0</v>
      </c>
      <c r="AA130" s="8">
        <f t="shared" si="36"/>
        <v>0</v>
      </c>
      <c r="AB130" s="8">
        <f t="shared" si="37"/>
        <v>0</v>
      </c>
      <c r="AC130" s="8"/>
    </row>
    <row r="131" spans="2:29" ht="14.4" x14ac:dyDescent="0.3">
      <c r="B131" s="1" t="s">
        <v>123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>
        <v>0</v>
      </c>
      <c r="K131" s="8">
        <v>0</v>
      </c>
      <c r="L131" s="8">
        <v>0</v>
      </c>
      <c r="M131" s="8">
        <v>0</v>
      </c>
      <c r="N131" s="8">
        <v>0</v>
      </c>
      <c r="P131" s="20" t="s">
        <v>123</v>
      </c>
      <c r="Q131" s="8">
        <f t="shared" si="26"/>
        <v>0</v>
      </c>
      <c r="R131" s="8">
        <f t="shared" si="27"/>
        <v>0</v>
      </c>
      <c r="S131" s="8">
        <f t="shared" si="28"/>
        <v>0</v>
      </c>
      <c r="T131" s="8">
        <f t="shared" si="29"/>
        <v>0</v>
      </c>
      <c r="U131" s="8">
        <f t="shared" si="30"/>
        <v>0</v>
      </c>
      <c r="V131" s="8">
        <f t="shared" si="31"/>
        <v>0</v>
      </c>
      <c r="W131" s="8">
        <f t="shared" si="32"/>
        <v>0</v>
      </c>
      <c r="X131" s="8">
        <f t="shared" si="33"/>
        <v>0</v>
      </c>
      <c r="Y131" s="8">
        <f t="shared" si="34"/>
        <v>0</v>
      </c>
      <c r="Z131" s="8">
        <f t="shared" si="35"/>
        <v>0</v>
      </c>
      <c r="AA131" s="8">
        <f t="shared" si="36"/>
        <v>0</v>
      </c>
      <c r="AB131" s="8">
        <f t="shared" si="37"/>
        <v>0</v>
      </c>
      <c r="AC131" s="8"/>
    </row>
    <row r="132" spans="2:29" ht="14.4" x14ac:dyDescent="0.3">
      <c r="B132" s="1" t="s">
        <v>124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>
        <v>0</v>
      </c>
      <c r="K132" s="8">
        <v>0</v>
      </c>
      <c r="L132" s="8">
        <v>0</v>
      </c>
      <c r="M132" s="8">
        <v>0</v>
      </c>
      <c r="N132" s="8">
        <v>0</v>
      </c>
      <c r="P132" s="20" t="s">
        <v>124</v>
      </c>
      <c r="Q132" s="8">
        <f t="shared" si="26"/>
        <v>0</v>
      </c>
      <c r="R132" s="8">
        <f t="shared" si="27"/>
        <v>0</v>
      </c>
      <c r="S132" s="8">
        <f t="shared" si="28"/>
        <v>0</v>
      </c>
      <c r="T132" s="8">
        <f t="shared" si="29"/>
        <v>0</v>
      </c>
      <c r="U132" s="8">
        <f t="shared" si="30"/>
        <v>0</v>
      </c>
      <c r="V132" s="8">
        <f t="shared" si="31"/>
        <v>0</v>
      </c>
      <c r="W132" s="8">
        <f t="shared" si="32"/>
        <v>0</v>
      </c>
      <c r="X132" s="8">
        <f t="shared" si="33"/>
        <v>0</v>
      </c>
      <c r="Y132" s="8">
        <f t="shared" si="34"/>
        <v>0</v>
      </c>
      <c r="Z132" s="8">
        <f t="shared" si="35"/>
        <v>0</v>
      </c>
      <c r="AA132" s="8">
        <f t="shared" si="36"/>
        <v>0</v>
      </c>
      <c r="AB132" s="8">
        <f t="shared" si="37"/>
        <v>0</v>
      </c>
      <c r="AC132" s="8"/>
    </row>
    <row r="133" spans="2:29" ht="14.4" x14ac:dyDescent="0.3">
      <c r="B133" s="1" t="s">
        <v>125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>
        <v>0</v>
      </c>
      <c r="K133" s="8">
        <v>0</v>
      </c>
      <c r="L133" s="8">
        <v>0</v>
      </c>
      <c r="M133" s="8">
        <v>0</v>
      </c>
      <c r="N133" s="8">
        <v>0</v>
      </c>
      <c r="P133" s="20" t="s">
        <v>125</v>
      </c>
      <c r="Q133" s="8">
        <f t="shared" si="26"/>
        <v>0</v>
      </c>
      <c r="R133" s="8">
        <f t="shared" si="27"/>
        <v>0</v>
      </c>
      <c r="S133" s="8">
        <f t="shared" si="28"/>
        <v>0</v>
      </c>
      <c r="T133" s="8">
        <f t="shared" si="29"/>
        <v>0</v>
      </c>
      <c r="U133" s="8">
        <f t="shared" si="30"/>
        <v>0</v>
      </c>
      <c r="V133" s="8">
        <f t="shared" si="31"/>
        <v>0</v>
      </c>
      <c r="W133" s="8">
        <f t="shared" si="32"/>
        <v>0</v>
      </c>
      <c r="X133" s="8">
        <f t="shared" si="33"/>
        <v>0</v>
      </c>
      <c r="Y133" s="8">
        <f t="shared" si="34"/>
        <v>0</v>
      </c>
      <c r="Z133" s="8">
        <f t="shared" si="35"/>
        <v>0</v>
      </c>
      <c r="AA133" s="8">
        <f t="shared" si="36"/>
        <v>0</v>
      </c>
      <c r="AB133" s="8">
        <f t="shared" si="37"/>
        <v>0</v>
      </c>
      <c r="AC133" s="8"/>
    </row>
    <row r="134" spans="2:29" ht="14.4" x14ac:dyDescent="0.3">
      <c r="B134" s="1" t="s">
        <v>126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1</v>
      </c>
      <c r="J134">
        <v>0</v>
      </c>
      <c r="K134" s="8">
        <v>0</v>
      </c>
      <c r="L134" s="8">
        <v>0</v>
      </c>
      <c r="M134" s="8">
        <v>0</v>
      </c>
      <c r="N134" s="8">
        <v>0</v>
      </c>
      <c r="P134" s="20" t="s">
        <v>126</v>
      </c>
      <c r="Q134" s="8">
        <f t="shared" si="26"/>
        <v>0</v>
      </c>
      <c r="R134" s="8">
        <f t="shared" si="27"/>
        <v>0</v>
      </c>
      <c r="S134" s="8">
        <f t="shared" si="28"/>
        <v>0</v>
      </c>
      <c r="T134" s="8">
        <f t="shared" si="29"/>
        <v>0</v>
      </c>
      <c r="U134" s="8">
        <f t="shared" si="30"/>
        <v>0</v>
      </c>
      <c r="V134" s="8">
        <f t="shared" si="31"/>
        <v>0</v>
      </c>
      <c r="W134" s="8">
        <f t="shared" si="32"/>
        <v>1</v>
      </c>
      <c r="X134" s="8">
        <f t="shared" si="33"/>
        <v>0</v>
      </c>
      <c r="Y134" s="8">
        <f t="shared" si="34"/>
        <v>0</v>
      </c>
      <c r="Z134" s="8">
        <f t="shared" si="35"/>
        <v>0</v>
      </c>
      <c r="AA134" s="8">
        <f t="shared" si="36"/>
        <v>0</v>
      </c>
      <c r="AB134" s="8">
        <f t="shared" si="37"/>
        <v>0</v>
      </c>
      <c r="AC134" s="8"/>
    </row>
    <row r="135" spans="2:29" ht="14.4" x14ac:dyDescent="0.3">
      <c r="B135" s="1" t="s">
        <v>192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P135" s="20" t="s">
        <v>192</v>
      </c>
      <c r="Q135" s="8">
        <f t="shared" si="26"/>
        <v>0</v>
      </c>
      <c r="R135" s="8">
        <f t="shared" si="27"/>
        <v>0</v>
      </c>
      <c r="S135" s="8">
        <f t="shared" si="28"/>
        <v>0</v>
      </c>
      <c r="T135" s="8">
        <f t="shared" si="29"/>
        <v>0</v>
      </c>
      <c r="U135" s="8">
        <f t="shared" si="30"/>
        <v>0</v>
      </c>
      <c r="V135" s="8">
        <f t="shared" si="31"/>
        <v>0</v>
      </c>
      <c r="W135" s="8">
        <f t="shared" si="32"/>
        <v>0</v>
      </c>
      <c r="X135" s="8">
        <f t="shared" si="33"/>
        <v>0</v>
      </c>
      <c r="Y135" s="8">
        <f t="shared" si="34"/>
        <v>0</v>
      </c>
      <c r="Z135" s="8">
        <f t="shared" si="35"/>
        <v>0</v>
      </c>
      <c r="AA135" s="8">
        <f t="shared" si="36"/>
        <v>0</v>
      </c>
      <c r="AB135" s="8">
        <f t="shared" si="37"/>
        <v>0</v>
      </c>
      <c r="AC135" s="8"/>
    </row>
    <row r="136" spans="2:29" ht="14.4" x14ac:dyDescent="0.3">
      <c r="B136" s="1" t="s">
        <v>127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>
        <v>0</v>
      </c>
      <c r="K136" s="8">
        <v>0</v>
      </c>
      <c r="L136" s="8">
        <v>0</v>
      </c>
      <c r="M136" s="8">
        <v>0</v>
      </c>
      <c r="N136" s="8">
        <v>0</v>
      </c>
      <c r="P136" s="20" t="s">
        <v>127</v>
      </c>
      <c r="Q136" s="8">
        <f t="shared" si="26"/>
        <v>0</v>
      </c>
      <c r="R136" s="8">
        <f t="shared" si="27"/>
        <v>0</v>
      </c>
      <c r="S136" s="8">
        <f t="shared" si="28"/>
        <v>0</v>
      </c>
      <c r="T136" s="8">
        <f t="shared" si="29"/>
        <v>0</v>
      </c>
      <c r="U136" s="8">
        <f t="shared" si="30"/>
        <v>0</v>
      </c>
      <c r="V136" s="8">
        <f t="shared" si="31"/>
        <v>0</v>
      </c>
      <c r="W136" s="8">
        <f t="shared" si="32"/>
        <v>0</v>
      </c>
      <c r="X136" s="8">
        <f t="shared" si="33"/>
        <v>0</v>
      </c>
      <c r="Y136" s="8">
        <f t="shared" si="34"/>
        <v>0</v>
      </c>
      <c r="Z136" s="8">
        <f t="shared" si="35"/>
        <v>0</v>
      </c>
      <c r="AA136" s="8">
        <f t="shared" si="36"/>
        <v>0</v>
      </c>
      <c r="AB136" s="8">
        <f t="shared" si="37"/>
        <v>0</v>
      </c>
      <c r="AC136" s="8"/>
    </row>
    <row r="137" spans="2:29" ht="14.4" x14ac:dyDescent="0.3">
      <c r="B137" s="1" t="s">
        <v>128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>
        <v>0</v>
      </c>
      <c r="K137" s="8">
        <v>0</v>
      </c>
      <c r="L137" s="8">
        <v>0</v>
      </c>
      <c r="M137" s="8">
        <v>0</v>
      </c>
      <c r="N137" s="8">
        <v>0</v>
      </c>
      <c r="P137" s="20" t="s">
        <v>128</v>
      </c>
      <c r="Q137" s="8">
        <f t="shared" si="26"/>
        <v>0</v>
      </c>
      <c r="R137" s="8">
        <f t="shared" si="27"/>
        <v>0</v>
      </c>
      <c r="S137" s="8">
        <f t="shared" si="28"/>
        <v>0</v>
      </c>
      <c r="T137" s="8">
        <f t="shared" si="29"/>
        <v>0</v>
      </c>
      <c r="U137" s="8">
        <f t="shared" si="30"/>
        <v>0</v>
      </c>
      <c r="V137" s="8">
        <f t="shared" si="31"/>
        <v>0</v>
      </c>
      <c r="W137" s="8">
        <f t="shared" si="32"/>
        <v>0</v>
      </c>
      <c r="X137" s="8">
        <f t="shared" si="33"/>
        <v>0</v>
      </c>
      <c r="Y137" s="8">
        <f t="shared" si="34"/>
        <v>0</v>
      </c>
      <c r="Z137" s="8">
        <f t="shared" si="35"/>
        <v>0</v>
      </c>
      <c r="AA137" s="8">
        <f t="shared" si="36"/>
        <v>0</v>
      </c>
      <c r="AB137" s="8">
        <f t="shared" si="37"/>
        <v>0</v>
      </c>
      <c r="AC137" s="8"/>
    </row>
    <row r="138" spans="2:29" ht="14.4" x14ac:dyDescent="0.3">
      <c r="B138" s="1" t="s">
        <v>129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>
        <v>0</v>
      </c>
      <c r="K138" s="8">
        <v>0</v>
      </c>
      <c r="L138" s="8">
        <v>0</v>
      </c>
      <c r="M138" s="8">
        <v>0</v>
      </c>
      <c r="N138" s="8">
        <v>0</v>
      </c>
      <c r="P138" s="20" t="s">
        <v>129</v>
      </c>
      <c r="Q138" s="8">
        <f t="shared" ref="Q138:Q193" si="38">C138+C326+C515+C704</f>
        <v>0</v>
      </c>
      <c r="R138" s="8">
        <f t="shared" ref="R138:R193" si="39">D138+D326+D515+D704</f>
        <v>0</v>
      </c>
      <c r="S138" s="8">
        <f t="shared" ref="S138:S193" si="40">E138+E326+E515+E704</f>
        <v>0</v>
      </c>
      <c r="T138" s="8">
        <f t="shared" ref="T138:T193" si="41">F138+F326+F515+F704</f>
        <v>0</v>
      </c>
      <c r="U138" s="8">
        <f t="shared" ref="U138:U193" si="42">G138+G326+G515+G704</f>
        <v>0</v>
      </c>
      <c r="V138" s="8">
        <f t="shared" ref="V138:V193" si="43">H138+H326+H515+H704</f>
        <v>0</v>
      </c>
      <c r="W138" s="8">
        <f t="shared" ref="W138:W193" si="44">I138+I326+I515+I704</f>
        <v>0</v>
      </c>
      <c r="X138" s="8">
        <f t="shared" ref="X138:X193" si="45">J138+J326+J515+J704</f>
        <v>0</v>
      </c>
      <c r="Y138" s="8">
        <f t="shared" ref="Y138:Y193" si="46">K138+K326+K515+K704</f>
        <v>0</v>
      </c>
      <c r="Z138" s="8">
        <f t="shared" ref="Z138:Z193" si="47">L138+L326+L515+L704</f>
        <v>0</v>
      </c>
      <c r="AA138" s="8">
        <f t="shared" ref="AA138:AA193" si="48">M138+M326+M515+M704</f>
        <v>0</v>
      </c>
      <c r="AB138" s="8">
        <f t="shared" ref="AB138:AB193" si="49">N138+N326+N515+N704</f>
        <v>0</v>
      </c>
      <c r="AC138" s="8"/>
    </row>
    <row r="139" spans="2:29" ht="14.4" x14ac:dyDescent="0.3">
      <c r="B139" s="1" t="s">
        <v>130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>
        <v>0</v>
      </c>
      <c r="K139" s="8">
        <v>0</v>
      </c>
      <c r="L139" s="8">
        <v>0</v>
      </c>
      <c r="M139" s="8">
        <v>0</v>
      </c>
      <c r="N139" s="8">
        <v>1</v>
      </c>
      <c r="P139" s="20" t="s">
        <v>130</v>
      </c>
      <c r="Q139" s="8">
        <f t="shared" si="38"/>
        <v>0</v>
      </c>
      <c r="R139" s="8">
        <f t="shared" si="39"/>
        <v>0</v>
      </c>
      <c r="S139" s="8">
        <f t="shared" si="40"/>
        <v>0</v>
      </c>
      <c r="T139" s="8">
        <f t="shared" si="41"/>
        <v>0</v>
      </c>
      <c r="U139" s="8">
        <f t="shared" si="42"/>
        <v>0</v>
      </c>
      <c r="V139" s="8">
        <f t="shared" si="43"/>
        <v>0</v>
      </c>
      <c r="W139" s="8">
        <f t="shared" si="44"/>
        <v>0</v>
      </c>
      <c r="X139" s="8">
        <f t="shared" si="45"/>
        <v>0</v>
      </c>
      <c r="Y139" s="8">
        <f t="shared" si="46"/>
        <v>0</v>
      </c>
      <c r="Z139" s="8">
        <f t="shared" si="47"/>
        <v>0</v>
      </c>
      <c r="AA139" s="8">
        <f t="shared" si="48"/>
        <v>0</v>
      </c>
      <c r="AB139" s="8">
        <f t="shared" si="49"/>
        <v>1</v>
      </c>
      <c r="AC139" s="8"/>
    </row>
    <row r="140" spans="2:29" ht="14.4" x14ac:dyDescent="0.3">
      <c r="B140" s="1" t="s">
        <v>131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>
        <v>0</v>
      </c>
      <c r="K140" s="8">
        <v>0</v>
      </c>
      <c r="L140" s="8">
        <v>0</v>
      </c>
      <c r="M140" s="8">
        <v>0</v>
      </c>
      <c r="N140" s="8">
        <v>0</v>
      </c>
      <c r="P140" s="20" t="s">
        <v>131</v>
      </c>
      <c r="Q140" s="8">
        <f t="shared" si="38"/>
        <v>0</v>
      </c>
      <c r="R140" s="8">
        <f t="shared" si="39"/>
        <v>0</v>
      </c>
      <c r="S140" s="8">
        <f t="shared" si="40"/>
        <v>0</v>
      </c>
      <c r="T140" s="8">
        <f t="shared" si="41"/>
        <v>0</v>
      </c>
      <c r="U140" s="8">
        <f t="shared" si="42"/>
        <v>0</v>
      </c>
      <c r="V140" s="8">
        <f t="shared" si="43"/>
        <v>0</v>
      </c>
      <c r="W140" s="8">
        <f t="shared" si="44"/>
        <v>0</v>
      </c>
      <c r="X140" s="8">
        <f t="shared" si="45"/>
        <v>0</v>
      </c>
      <c r="Y140" s="8">
        <f t="shared" si="46"/>
        <v>0</v>
      </c>
      <c r="Z140" s="8">
        <f t="shared" si="47"/>
        <v>0</v>
      </c>
      <c r="AA140" s="8">
        <f t="shared" si="48"/>
        <v>0</v>
      </c>
      <c r="AB140" s="8">
        <f t="shared" si="49"/>
        <v>0</v>
      </c>
      <c r="AC140" s="8"/>
    </row>
    <row r="141" spans="2:29" ht="14.4" x14ac:dyDescent="0.3">
      <c r="B141" s="1" t="s">
        <v>132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>
        <v>0</v>
      </c>
      <c r="K141" s="8">
        <v>0</v>
      </c>
      <c r="L141" s="8">
        <v>0</v>
      </c>
      <c r="M141" s="8">
        <v>0</v>
      </c>
      <c r="N141" s="8">
        <v>0</v>
      </c>
      <c r="P141" s="20" t="s">
        <v>132</v>
      </c>
      <c r="Q141" s="8">
        <f t="shared" si="38"/>
        <v>0</v>
      </c>
      <c r="R141" s="8">
        <f t="shared" si="39"/>
        <v>0</v>
      </c>
      <c r="S141" s="8">
        <f t="shared" si="40"/>
        <v>0</v>
      </c>
      <c r="T141" s="8">
        <f t="shared" si="41"/>
        <v>0</v>
      </c>
      <c r="U141" s="8">
        <f t="shared" si="42"/>
        <v>0</v>
      </c>
      <c r="V141" s="8">
        <f t="shared" si="43"/>
        <v>0</v>
      </c>
      <c r="W141" s="8">
        <f t="shared" si="44"/>
        <v>0</v>
      </c>
      <c r="X141" s="8">
        <f t="shared" si="45"/>
        <v>0</v>
      </c>
      <c r="Y141" s="8">
        <f t="shared" si="46"/>
        <v>0</v>
      </c>
      <c r="Z141" s="8">
        <f t="shared" si="47"/>
        <v>0</v>
      </c>
      <c r="AA141" s="8">
        <f t="shared" si="48"/>
        <v>0</v>
      </c>
      <c r="AB141" s="8">
        <f t="shared" si="49"/>
        <v>0</v>
      </c>
      <c r="AC141" s="8"/>
    </row>
    <row r="142" spans="2:29" ht="14.4" x14ac:dyDescent="0.3">
      <c r="B142" s="1" t="s">
        <v>133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>
        <v>0</v>
      </c>
      <c r="K142" s="8">
        <v>0</v>
      </c>
      <c r="L142" s="8">
        <v>0</v>
      </c>
      <c r="M142" s="8">
        <v>0</v>
      </c>
      <c r="N142" s="8">
        <v>0</v>
      </c>
      <c r="P142" s="20" t="s">
        <v>133</v>
      </c>
      <c r="Q142" s="8">
        <f t="shared" si="38"/>
        <v>0</v>
      </c>
      <c r="R142" s="8">
        <f t="shared" si="39"/>
        <v>0</v>
      </c>
      <c r="S142" s="8">
        <f t="shared" si="40"/>
        <v>0</v>
      </c>
      <c r="T142" s="8">
        <f t="shared" si="41"/>
        <v>0</v>
      </c>
      <c r="U142" s="8">
        <f t="shared" si="42"/>
        <v>0</v>
      </c>
      <c r="V142" s="8">
        <f t="shared" si="43"/>
        <v>0</v>
      </c>
      <c r="W142" s="8">
        <f t="shared" si="44"/>
        <v>0</v>
      </c>
      <c r="X142" s="8">
        <f t="shared" si="45"/>
        <v>0</v>
      </c>
      <c r="Y142" s="8">
        <f t="shared" si="46"/>
        <v>0</v>
      </c>
      <c r="Z142" s="8">
        <f t="shared" si="47"/>
        <v>0</v>
      </c>
      <c r="AA142" s="8">
        <f t="shared" si="48"/>
        <v>0</v>
      </c>
      <c r="AB142" s="8">
        <f t="shared" si="49"/>
        <v>0</v>
      </c>
      <c r="AC142" s="8"/>
    </row>
    <row r="143" spans="2:29" ht="14.4" x14ac:dyDescent="0.3">
      <c r="B143" s="1" t="s">
        <v>134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>
        <v>0</v>
      </c>
      <c r="K143" s="8">
        <v>0</v>
      </c>
      <c r="L143" s="8">
        <v>0</v>
      </c>
      <c r="M143" s="8">
        <v>0</v>
      </c>
      <c r="N143" s="8">
        <v>0</v>
      </c>
      <c r="P143" s="20" t="s">
        <v>134</v>
      </c>
      <c r="Q143" s="8">
        <f t="shared" si="38"/>
        <v>0</v>
      </c>
      <c r="R143" s="8">
        <f t="shared" si="39"/>
        <v>0</v>
      </c>
      <c r="S143" s="8">
        <f t="shared" si="40"/>
        <v>0</v>
      </c>
      <c r="T143" s="8">
        <f t="shared" si="41"/>
        <v>0</v>
      </c>
      <c r="U143" s="8">
        <f t="shared" si="42"/>
        <v>0</v>
      </c>
      <c r="V143" s="8">
        <f t="shared" si="43"/>
        <v>0</v>
      </c>
      <c r="W143" s="8">
        <f t="shared" si="44"/>
        <v>0</v>
      </c>
      <c r="X143" s="8">
        <f t="shared" si="45"/>
        <v>0</v>
      </c>
      <c r="Y143" s="8">
        <f t="shared" si="46"/>
        <v>0</v>
      </c>
      <c r="Z143" s="8">
        <f t="shared" si="47"/>
        <v>0</v>
      </c>
      <c r="AA143" s="8">
        <f t="shared" si="48"/>
        <v>0</v>
      </c>
      <c r="AB143" s="8">
        <f t="shared" si="49"/>
        <v>0</v>
      </c>
      <c r="AC143" s="8"/>
    </row>
    <row r="144" spans="2:29" ht="14.4" x14ac:dyDescent="0.3">
      <c r="B144" s="1" t="s">
        <v>135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>
        <v>0</v>
      </c>
      <c r="K144" s="8">
        <v>0</v>
      </c>
      <c r="L144" s="8">
        <v>0</v>
      </c>
      <c r="M144" s="8">
        <v>0</v>
      </c>
      <c r="N144" s="8">
        <v>0</v>
      </c>
      <c r="P144" s="20" t="s">
        <v>135</v>
      </c>
      <c r="Q144" s="8">
        <f t="shared" si="38"/>
        <v>0</v>
      </c>
      <c r="R144" s="8">
        <f t="shared" si="39"/>
        <v>0</v>
      </c>
      <c r="S144" s="8">
        <f t="shared" si="40"/>
        <v>0</v>
      </c>
      <c r="T144" s="8">
        <f t="shared" si="41"/>
        <v>0</v>
      </c>
      <c r="U144" s="8">
        <f t="shared" si="42"/>
        <v>0</v>
      </c>
      <c r="V144" s="8">
        <f t="shared" si="43"/>
        <v>0</v>
      </c>
      <c r="W144" s="8">
        <f t="shared" si="44"/>
        <v>0</v>
      </c>
      <c r="X144" s="8">
        <f t="shared" si="45"/>
        <v>0</v>
      </c>
      <c r="Y144" s="8">
        <f t="shared" si="46"/>
        <v>0</v>
      </c>
      <c r="Z144" s="8">
        <f t="shared" si="47"/>
        <v>0</v>
      </c>
      <c r="AA144" s="8">
        <f t="shared" si="48"/>
        <v>0</v>
      </c>
      <c r="AB144" s="8">
        <f t="shared" si="49"/>
        <v>0</v>
      </c>
      <c r="AC144" s="8"/>
    </row>
    <row r="145" spans="2:29" ht="14.4" x14ac:dyDescent="0.3">
      <c r="B145" s="1" t="s">
        <v>136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>
        <v>0</v>
      </c>
      <c r="K145" s="8">
        <v>0</v>
      </c>
      <c r="L145" s="8">
        <v>0</v>
      </c>
      <c r="M145" s="8">
        <v>0</v>
      </c>
      <c r="N145" s="8">
        <v>0</v>
      </c>
      <c r="P145" s="17" t="s">
        <v>136</v>
      </c>
      <c r="Q145" s="8">
        <f t="shared" si="38"/>
        <v>0</v>
      </c>
      <c r="R145" s="8">
        <f t="shared" si="39"/>
        <v>0</v>
      </c>
      <c r="S145" s="8">
        <f t="shared" si="40"/>
        <v>0</v>
      </c>
      <c r="T145" s="8">
        <f t="shared" si="41"/>
        <v>0</v>
      </c>
      <c r="U145" s="8">
        <f t="shared" si="42"/>
        <v>0</v>
      </c>
      <c r="V145" s="8">
        <f t="shared" si="43"/>
        <v>0</v>
      </c>
      <c r="W145" s="8">
        <f t="shared" si="44"/>
        <v>0</v>
      </c>
      <c r="X145" s="8">
        <f t="shared" si="45"/>
        <v>0</v>
      </c>
      <c r="Y145" s="8">
        <f t="shared" si="46"/>
        <v>0</v>
      </c>
      <c r="Z145" s="8">
        <f t="shared" si="47"/>
        <v>0</v>
      </c>
      <c r="AA145" s="8">
        <f t="shared" si="48"/>
        <v>0</v>
      </c>
      <c r="AB145" s="8">
        <f t="shared" si="49"/>
        <v>0</v>
      </c>
      <c r="AC145" s="8"/>
    </row>
    <row r="146" spans="2:29" ht="14.4" x14ac:dyDescent="0.3">
      <c r="B146" s="1" t="s">
        <v>137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>
        <v>0</v>
      </c>
      <c r="K146" s="8">
        <v>0</v>
      </c>
      <c r="L146" s="8">
        <v>0</v>
      </c>
      <c r="M146" s="8">
        <v>0</v>
      </c>
      <c r="N146" s="8">
        <v>0</v>
      </c>
      <c r="P146" s="17" t="s">
        <v>137</v>
      </c>
      <c r="Q146" s="8">
        <f t="shared" si="38"/>
        <v>0</v>
      </c>
      <c r="R146" s="8">
        <f t="shared" si="39"/>
        <v>0</v>
      </c>
      <c r="S146" s="8">
        <f t="shared" si="40"/>
        <v>0</v>
      </c>
      <c r="T146" s="8">
        <f t="shared" si="41"/>
        <v>0</v>
      </c>
      <c r="U146" s="8">
        <f t="shared" si="42"/>
        <v>0</v>
      </c>
      <c r="V146" s="8">
        <f t="shared" si="43"/>
        <v>0</v>
      </c>
      <c r="W146" s="8">
        <f t="shared" si="44"/>
        <v>0</v>
      </c>
      <c r="X146" s="8">
        <f t="shared" si="45"/>
        <v>0</v>
      </c>
      <c r="Y146" s="8">
        <f t="shared" si="46"/>
        <v>0</v>
      </c>
      <c r="Z146" s="8">
        <f t="shared" si="47"/>
        <v>0</v>
      </c>
      <c r="AA146" s="8">
        <f t="shared" si="48"/>
        <v>0</v>
      </c>
      <c r="AB146" s="8">
        <f t="shared" si="49"/>
        <v>0</v>
      </c>
      <c r="AC146" s="8"/>
    </row>
    <row r="147" spans="2:29" ht="14.4" x14ac:dyDescent="0.3">
      <c r="B147" s="1" t="s">
        <v>138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>
        <v>0</v>
      </c>
      <c r="K147" s="8">
        <v>0</v>
      </c>
      <c r="L147" s="8">
        <v>0</v>
      </c>
      <c r="M147" s="8">
        <v>0</v>
      </c>
      <c r="N147" s="8">
        <v>0</v>
      </c>
      <c r="P147" s="17" t="s">
        <v>138</v>
      </c>
      <c r="Q147" s="8">
        <f t="shared" si="38"/>
        <v>0</v>
      </c>
      <c r="R147" s="8">
        <f t="shared" si="39"/>
        <v>0</v>
      </c>
      <c r="S147" s="8">
        <f t="shared" si="40"/>
        <v>0</v>
      </c>
      <c r="T147" s="8">
        <f t="shared" si="41"/>
        <v>0</v>
      </c>
      <c r="U147" s="8">
        <f t="shared" si="42"/>
        <v>0</v>
      </c>
      <c r="V147" s="8">
        <f t="shared" si="43"/>
        <v>0</v>
      </c>
      <c r="W147" s="8">
        <f t="shared" si="44"/>
        <v>0</v>
      </c>
      <c r="X147" s="8">
        <f t="shared" si="45"/>
        <v>0</v>
      </c>
      <c r="Y147" s="8">
        <f t="shared" si="46"/>
        <v>0</v>
      </c>
      <c r="Z147" s="8">
        <f t="shared" si="47"/>
        <v>0</v>
      </c>
      <c r="AA147" s="8">
        <f t="shared" si="48"/>
        <v>0</v>
      </c>
      <c r="AB147" s="8">
        <f t="shared" si="49"/>
        <v>0</v>
      </c>
      <c r="AC147" s="8"/>
    </row>
    <row r="148" spans="2:29" ht="14.4" x14ac:dyDescent="0.3">
      <c r="B148" s="1" t="s">
        <v>139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>
        <v>0</v>
      </c>
      <c r="K148" s="8">
        <v>0</v>
      </c>
      <c r="L148" s="8">
        <v>0</v>
      </c>
      <c r="M148" s="8">
        <v>0</v>
      </c>
      <c r="N148" s="8">
        <v>0</v>
      </c>
      <c r="P148" s="17" t="s">
        <v>139</v>
      </c>
      <c r="Q148" s="8">
        <f t="shared" si="38"/>
        <v>0</v>
      </c>
      <c r="R148" s="8">
        <f t="shared" si="39"/>
        <v>0</v>
      </c>
      <c r="S148" s="8">
        <f t="shared" si="40"/>
        <v>0</v>
      </c>
      <c r="T148" s="8">
        <f t="shared" si="41"/>
        <v>0</v>
      </c>
      <c r="U148" s="8">
        <f t="shared" si="42"/>
        <v>0</v>
      </c>
      <c r="V148" s="8">
        <f t="shared" si="43"/>
        <v>0</v>
      </c>
      <c r="W148" s="8">
        <f t="shared" si="44"/>
        <v>0</v>
      </c>
      <c r="X148" s="8">
        <f t="shared" si="45"/>
        <v>0</v>
      </c>
      <c r="Y148" s="8">
        <f t="shared" si="46"/>
        <v>0</v>
      </c>
      <c r="Z148" s="8">
        <f t="shared" si="47"/>
        <v>0</v>
      </c>
      <c r="AA148" s="8">
        <f t="shared" si="48"/>
        <v>0</v>
      </c>
      <c r="AB148" s="8">
        <f t="shared" si="49"/>
        <v>0</v>
      </c>
      <c r="AC148" s="8"/>
    </row>
    <row r="149" spans="2:29" ht="14.4" x14ac:dyDescent="0.3">
      <c r="B149" s="1" t="s">
        <v>140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>
        <v>0</v>
      </c>
      <c r="K149" s="8">
        <v>0</v>
      </c>
      <c r="L149" s="8">
        <v>0</v>
      </c>
      <c r="M149" s="8">
        <v>0</v>
      </c>
      <c r="N149" s="8">
        <v>0</v>
      </c>
      <c r="P149" s="17" t="s">
        <v>140</v>
      </c>
      <c r="Q149" s="8">
        <f t="shared" si="38"/>
        <v>0</v>
      </c>
      <c r="R149" s="8">
        <f t="shared" si="39"/>
        <v>0</v>
      </c>
      <c r="S149" s="8">
        <f t="shared" si="40"/>
        <v>0</v>
      </c>
      <c r="T149" s="8">
        <f t="shared" si="41"/>
        <v>0</v>
      </c>
      <c r="U149" s="8">
        <f t="shared" si="42"/>
        <v>0</v>
      </c>
      <c r="V149" s="8">
        <f t="shared" si="43"/>
        <v>0</v>
      </c>
      <c r="W149" s="8">
        <f t="shared" si="44"/>
        <v>0</v>
      </c>
      <c r="X149" s="8">
        <f t="shared" si="45"/>
        <v>0</v>
      </c>
      <c r="Y149" s="8">
        <f t="shared" si="46"/>
        <v>0</v>
      </c>
      <c r="Z149" s="8">
        <f t="shared" si="47"/>
        <v>0</v>
      </c>
      <c r="AA149" s="8">
        <f t="shared" si="48"/>
        <v>0</v>
      </c>
      <c r="AB149" s="8">
        <f t="shared" si="49"/>
        <v>0</v>
      </c>
      <c r="AC149" s="8"/>
    </row>
    <row r="150" spans="2:29" ht="14.4" x14ac:dyDescent="0.3">
      <c r="B150" s="1" t="s">
        <v>141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>
        <v>0</v>
      </c>
      <c r="K150" s="8">
        <v>0</v>
      </c>
      <c r="L150" s="8">
        <v>0</v>
      </c>
      <c r="M150" s="8">
        <v>0</v>
      </c>
      <c r="N150" s="8">
        <v>0</v>
      </c>
      <c r="P150" s="17" t="s">
        <v>141</v>
      </c>
      <c r="Q150" s="8">
        <f t="shared" si="38"/>
        <v>0</v>
      </c>
      <c r="R150" s="8">
        <f t="shared" si="39"/>
        <v>0</v>
      </c>
      <c r="S150" s="8">
        <f t="shared" si="40"/>
        <v>0</v>
      </c>
      <c r="T150" s="8">
        <f t="shared" si="41"/>
        <v>0</v>
      </c>
      <c r="U150" s="8">
        <f t="shared" si="42"/>
        <v>0</v>
      </c>
      <c r="V150" s="8">
        <f t="shared" si="43"/>
        <v>0</v>
      </c>
      <c r="W150" s="8">
        <f t="shared" si="44"/>
        <v>0</v>
      </c>
      <c r="X150" s="8">
        <f t="shared" si="45"/>
        <v>0</v>
      </c>
      <c r="Y150" s="8">
        <f t="shared" si="46"/>
        <v>0</v>
      </c>
      <c r="Z150" s="8">
        <f t="shared" si="47"/>
        <v>0</v>
      </c>
      <c r="AA150" s="8">
        <f t="shared" si="48"/>
        <v>0</v>
      </c>
      <c r="AB150" s="8">
        <f t="shared" si="49"/>
        <v>0</v>
      </c>
      <c r="AC150" s="8"/>
    </row>
    <row r="151" spans="2:29" ht="14.4" x14ac:dyDescent="0.3">
      <c r="B151" s="1" t="s">
        <v>142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>
        <v>0</v>
      </c>
      <c r="K151" s="8">
        <v>0</v>
      </c>
      <c r="L151" s="8">
        <v>0</v>
      </c>
      <c r="M151" s="8">
        <v>0</v>
      </c>
      <c r="N151" s="8">
        <v>0</v>
      </c>
      <c r="P151" s="17" t="s">
        <v>142</v>
      </c>
      <c r="Q151" s="8">
        <f t="shared" si="38"/>
        <v>0</v>
      </c>
      <c r="R151" s="8">
        <f t="shared" si="39"/>
        <v>0</v>
      </c>
      <c r="S151" s="8">
        <f t="shared" si="40"/>
        <v>0</v>
      </c>
      <c r="T151" s="8">
        <f t="shared" si="41"/>
        <v>0</v>
      </c>
      <c r="U151" s="8">
        <f t="shared" si="42"/>
        <v>0</v>
      </c>
      <c r="V151" s="8">
        <f t="shared" si="43"/>
        <v>0</v>
      </c>
      <c r="W151" s="8">
        <f t="shared" si="44"/>
        <v>0</v>
      </c>
      <c r="X151" s="8">
        <f t="shared" si="45"/>
        <v>0</v>
      </c>
      <c r="Y151" s="8">
        <f t="shared" si="46"/>
        <v>0</v>
      </c>
      <c r="Z151" s="8">
        <f t="shared" si="47"/>
        <v>0</v>
      </c>
      <c r="AA151" s="8">
        <f t="shared" si="48"/>
        <v>0</v>
      </c>
      <c r="AB151" s="8">
        <f t="shared" si="49"/>
        <v>0</v>
      </c>
      <c r="AC151" s="8"/>
    </row>
    <row r="152" spans="2:29" ht="14.4" x14ac:dyDescent="0.3">
      <c r="B152" s="1" t="s">
        <v>143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>
        <v>0</v>
      </c>
      <c r="K152" s="8">
        <v>0</v>
      </c>
      <c r="L152" s="8">
        <v>0</v>
      </c>
      <c r="M152" s="8">
        <v>0</v>
      </c>
      <c r="N152" s="8">
        <v>0</v>
      </c>
      <c r="P152" s="17" t="s">
        <v>143</v>
      </c>
      <c r="Q152" s="8">
        <f t="shared" si="38"/>
        <v>0</v>
      </c>
      <c r="R152" s="8">
        <f t="shared" si="39"/>
        <v>0</v>
      </c>
      <c r="S152" s="8">
        <f t="shared" si="40"/>
        <v>0</v>
      </c>
      <c r="T152" s="8">
        <f t="shared" si="41"/>
        <v>0</v>
      </c>
      <c r="U152" s="8">
        <f t="shared" si="42"/>
        <v>0</v>
      </c>
      <c r="V152" s="8">
        <f t="shared" si="43"/>
        <v>0</v>
      </c>
      <c r="W152" s="8">
        <f t="shared" si="44"/>
        <v>0</v>
      </c>
      <c r="X152" s="8">
        <f t="shared" si="45"/>
        <v>0</v>
      </c>
      <c r="Y152" s="8">
        <f t="shared" si="46"/>
        <v>0</v>
      </c>
      <c r="Z152" s="8">
        <f t="shared" si="47"/>
        <v>0</v>
      </c>
      <c r="AA152" s="8">
        <f t="shared" si="48"/>
        <v>0</v>
      </c>
      <c r="AB152" s="8">
        <f t="shared" si="49"/>
        <v>0</v>
      </c>
      <c r="AC152" s="8"/>
    </row>
    <row r="153" spans="2:29" ht="14.4" x14ac:dyDescent="0.3">
      <c r="B153" s="1" t="s">
        <v>144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>
        <v>1</v>
      </c>
      <c r="K153" s="8">
        <v>1</v>
      </c>
      <c r="L153" s="8">
        <v>1</v>
      </c>
      <c r="M153" s="8">
        <v>0</v>
      </c>
      <c r="N153" s="8">
        <v>1</v>
      </c>
      <c r="P153" s="17" t="s">
        <v>144</v>
      </c>
      <c r="Q153" s="8">
        <f t="shared" si="38"/>
        <v>0</v>
      </c>
      <c r="R153" s="8">
        <f t="shared" si="39"/>
        <v>0</v>
      </c>
      <c r="S153" s="8">
        <f t="shared" si="40"/>
        <v>0</v>
      </c>
      <c r="T153" s="8">
        <f t="shared" si="41"/>
        <v>0</v>
      </c>
      <c r="U153" s="8">
        <f t="shared" si="42"/>
        <v>0</v>
      </c>
      <c r="V153" s="8">
        <f t="shared" si="43"/>
        <v>0</v>
      </c>
      <c r="W153" s="8">
        <f t="shared" si="44"/>
        <v>0</v>
      </c>
      <c r="X153" s="8">
        <f t="shared" si="45"/>
        <v>1</v>
      </c>
      <c r="Y153" s="8">
        <f t="shared" si="46"/>
        <v>1</v>
      </c>
      <c r="Z153" s="8">
        <f t="shared" si="47"/>
        <v>1</v>
      </c>
      <c r="AA153" s="8">
        <f t="shared" si="48"/>
        <v>0</v>
      </c>
      <c r="AB153" s="8">
        <f t="shared" si="49"/>
        <v>1</v>
      </c>
      <c r="AC153" s="8"/>
    </row>
    <row r="154" spans="2:29" ht="14.4" x14ac:dyDescent="0.3">
      <c r="B154" s="1" t="s">
        <v>145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>
        <v>0</v>
      </c>
      <c r="K154" s="8">
        <v>0</v>
      </c>
      <c r="L154" s="8">
        <v>0</v>
      </c>
      <c r="M154" s="8">
        <v>0</v>
      </c>
      <c r="N154" s="8">
        <v>0</v>
      </c>
      <c r="P154" s="17" t="s">
        <v>145</v>
      </c>
      <c r="Q154" s="8">
        <f t="shared" si="38"/>
        <v>0</v>
      </c>
      <c r="R154" s="8">
        <f t="shared" si="39"/>
        <v>0</v>
      </c>
      <c r="S154" s="8">
        <f t="shared" si="40"/>
        <v>0</v>
      </c>
      <c r="T154" s="8">
        <f t="shared" si="41"/>
        <v>0</v>
      </c>
      <c r="U154" s="8">
        <f t="shared" si="42"/>
        <v>0</v>
      </c>
      <c r="V154" s="8">
        <f t="shared" si="43"/>
        <v>0</v>
      </c>
      <c r="W154" s="8">
        <f t="shared" si="44"/>
        <v>0</v>
      </c>
      <c r="X154" s="8">
        <f t="shared" si="45"/>
        <v>0</v>
      </c>
      <c r="Y154" s="8">
        <f t="shared" si="46"/>
        <v>0</v>
      </c>
      <c r="Z154" s="8">
        <f t="shared" si="47"/>
        <v>0</v>
      </c>
      <c r="AA154" s="8">
        <f t="shared" si="48"/>
        <v>0</v>
      </c>
      <c r="AB154" s="8">
        <f t="shared" si="49"/>
        <v>0</v>
      </c>
      <c r="AC154" s="8"/>
    </row>
    <row r="155" spans="2:29" ht="14.4" x14ac:dyDescent="0.3">
      <c r="B155" s="1" t="s">
        <v>146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>
        <v>0</v>
      </c>
      <c r="K155" s="8">
        <v>0</v>
      </c>
      <c r="L155" s="8">
        <v>0</v>
      </c>
      <c r="M155" s="8">
        <v>0</v>
      </c>
      <c r="N155" s="8">
        <v>0</v>
      </c>
      <c r="P155" s="17" t="s">
        <v>146</v>
      </c>
      <c r="Q155" s="8">
        <f t="shared" si="38"/>
        <v>0</v>
      </c>
      <c r="R155" s="8">
        <f t="shared" si="39"/>
        <v>0</v>
      </c>
      <c r="S155" s="8">
        <f t="shared" si="40"/>
        <v>0</v>
      </c>
      <c r="T155" s="8">
        <f t="shared" si="41"/>
        <v>0</v>
      </c>
      <c r="U155" s="8">
        <f t="shared" si="42"/>
        <v>0</v>
      </c>
      <c r="V155" s="8">
        <f t="shared" si="43"/>
        <v>0</v>
      </c>
      <c r="W155" s="8">
        <f t="shared" si="44"/>
        <v>0</v>
      </c>
      <c r="X155" s="8">
        <f t="shared" si="45"/>
        <v>0</v>
      </c>
      <c r="Y155" s="8">
        <f t="shared" si="46"/>
        <v>0</v>
      </c>
      <c r="Z155" s="8">
        <f t="shared" si="47"/>
        <v>0</v>
      </c>
      <c r="AA155" s="8">
        <f t="shared" si="48"/>
        <v>0</v>
      </c>
      <c r="AB155" s="8">
        <f t="shared" si="49"/>
        <v>2</v>
      </c>
      <c r="AC155" s="8"/>
    </row>
    <row r="156" spans="2:29" ht="14.4" x14ac:dyDescent="0.3">
      <c r="B156" s="1" t="s">
        <v>147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>
        <v>0</v>
      </c>
      <c r="K156" s="8">
        <v>0</v>
      </c>
      <c r="L156" s="8">
        <v>0</v>
      </c>
      <c r="M156" s="8">
        <v>0</v>
      </c>
      <c r="N156" s="8">
        <v>0</v>
      </c>
      <c r="P156" s="17" t="s">
        <v>147</v>
      </c>
      <c r="Q156" s="8">
        <f t="shared" si="38"/>
        <v>0</v>
      </c>
      <c r="R156" s="8">
        <f t="shared" si="39"/>
        <v>0</v>
      </c>
      <c r="S156" s="8">
        <f t="shared" si="40"/>
        <v>0</v>
      </c>
      <c r="T156" s="8">
        <f t="shared" si="41"/>
        <v>0</v>
      </c>
      <c r="U156" s="8">
        <f t="shared" si="42"/>
        <v>0</v>
      </c>
      <c r="V156" s="8">
        <f t="shared" si="43"/>
        <v>0</v>
      </c>
      <c r="W156" s="8">
        <f t="shared" si="44"/>
        <v>0</v>
      </c>
      <c r="X156" s="8">
        <f t="shared" si="45"/>
        <v>0</v>
      </c>
      <c r="Y156" s="8">
        <f t="shared" si="46"/>
        <v>0</v>
      </c>
      <c r="Z156" s="8">
        <f t="shared" si="47"/>
        <v>0</v>
      </c>
      <c r="AA156" s="8">
        <f t="shared" si="48"/>
        <v>0</v>
      </c>
      <c r="AB156" s="8">
        <f t="shared" si="49"/>
        <v>0</v>
      </c>
      <c r="AC156" s="8"/>
    </row>
    <row r="157" spans="2:29" ht="14.4" x14ac:dyDescent="0.3">
      <c r="B157" s="1" t="s">
        <v>148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>
        <v>0</v>
      </c>
      <c r="K157" s="8">
        <v>0</v>
      </c>
      <c r="L157" s="8">
        <v>0</v>
      </c>
      <c r="M157" s="8">
        <v>0</v>
      </c>
      <c r="N157" s="8">
        <v>0</v>
      </c>
      <c r="P157" s="17" t="s">
        <v>148</v>
      </c>
      <c r="Q157" s="8">
        <f t="shared" si="38"/>
        <v>0</v>
      </c>
      <c r="R157" s="8">
        <f t="shared" si="39"/>
        <v>0</v>
      </c>
      <c r="S157" s="8">
        <f t="shared" si="40"/>
        <v>0</v>
      </c>
      <c r="T157" s="8">
        <f t="shared" si="41"/>
        <v>0</v>
      </c>
      <c r="U157" s="8">
        <f t="shared" si="42"/>
        <v>0</v>
      </c>
      <c r="V157" s="8">
        <f t="shared" si="43"/>
        <v>0</v>
      </c>
      <c r="W157" s="8">
        <f t="shared" si="44"/>
        <v>0</v>
      </c>
      <c r="X157" s="8">
        <f t="shared" si="45"/>
        <v>11</v>
      </c>
      <c r="Y157" s="8">
        <f t="shared" si="46"/>
        <v>2</v>
      </c>
      <c r="Z157" s="8">
        <f t="shared" si="47"/>
        <v>0</v>
      </c>
      <c r="AA157" s="8">
        <f t="shared" si="48"/>
        <v>0</v>
      </c>
      <c r="AB157" s="8">
        <f t="shared" si="49"/>
        <v>0</v>
      </c>
      <c r="AC157" s="8"/>
    </row>
    <row r="158" spans="2:29" ht="14.4" x14ac:dyDescent="0.3">
      <c r="B158" s="1" t="s">
        <v>149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>
        <v>0</v>
      </c>
      <c r="K158" s="8">
        <v>0</v>
      </c>
      <c r="L158" s="8">
        <v>0</v>
      </c>
      <c r="M158" s="8">
        <v>0</v>
      </c>
      <c r="N158" s="8">
        <v>0</v>
      </c>
      <c r="P158" s="17" t="s">
        <v>149</v>
      </c>
      <c r="Q158" s="8">
        <f t="shared" si="38"/>
        <v>0</v>
      </c>
      <c r="R158" s="8">
        <f t="shared" si="39"/>
        <v>0</v>
      </c>
      <c r="S158" s="8">
        <f t="shared" si="40"/>
        <v>0</v>
      </c>
      <c r="T158" s="8">
        <f t="shared" si="41"/>
        <v>0</v>
      </c>
      <c r="U158" s="8">
        <f t="shared" si="42"/>
        <v>0</v>
      </c>
      <c r="V158" s="8">
        <f t="shared" si="43"/>
        <v>0</v>
      </c>
      <c r="W158" s="8">
        <f t="shared" si="44"/>
        <v>0</v>
      </c>
      <c r="X158" s="8">
        <f t="shared" si="45"/>
        <v>0</v>
      </c>
      <c r="Y158" s="8">
        <f t="shared" si="46"/>
        <v>0</v>
      </c>
      <c r="Z158" s="8">
        <f t="shared" si="47"/>
        <v>0</v>
      </c>
      <c r="AA158" s="8">
        <f t="shared" si="48"/>
        <v>0</v>
      </c>
      <c r="AB158" s="8">
        <f t="shared" si="49"/>
        <v>0</v>
      </c>
      <c r="AC158" s="8"/>
    </row>
    <row r="159" spans="2:29" ht="14.4" x14ac:dyDescent="0.3">
      <c r="B159" s="1" t="s">
        <v>150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>
        <v>0</v>
      </c>
      <c r="K159" s="8">
        <v>0</v>
      </c>
      <c r="L159" s="8">
        <v>0</v>
      </c>
      <c r="M159" s="8">
        <v>0</v>
      </c>
      <c r="N159" s="8">
        <v>0</v>
      </c>
      <c r="P159" s="17" t="s">
        <v>150</v>
      </c>
      <c r="Q159" s="8">
        <f t="shared" si="38"/>
        <v>0</v>
      </c>
      <c r="R159" s="8">
        <f t="shared" si="39"/>
        <v>0</v>
      </c>
      <c r="S159" s="8">
        <f t="shared" si="40"/>
        <v>0</v>
      </c>
      <c r="T159" s="8">
        <f t="shared" si="41"/>
        <v>0</v>
      </c>
      <c r="U159" s="8">
        <f t="shared" si="42"/>
        <v>0</v>
      </c>
      <c r="V159" s="8">
        <f t="shared" si="43"/>
        <v>0</v>
      </c>
      <c r="W159" s="8">
        <f t="shared" si="44"/>
        <v>0</v>
      </c>
      <c r="X159" s="8">
        <f t="shared" si="45"/>
        <v>0</v>
      </c>
      <c r="Y159" s="8">
        <f t="shared" si="46"/>
        <v>0</v>
      </c>
      <c r="Z159" s="8">
        <f t="shared" si="47"/>
        <v>0</v>
      </c>
      <c r="AA159" s="8">
        <f t="shared" si="48"/>
        <v>0</v>
      </c>
      <c r="AB159" s="8">
        <f t="shared" si="49"/>
        <v>0</v>
      </c>
      <c r="AC159" s="8"/>
    </row>
    <row r="160" spans="2:29" ht="14.4" x14ac:dyDescent="0.3">
      <c r="B160" s="1" t="s">
        <v>151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>
        <v>0</v>
      </c>
      <c r="K160" s="8">
        <v>0</v>
      </c>
      <c r="L160" s="8">
        <v>0</v>
      </c>
      <c r="M160" s="8">
        <v>0</v>
      </c>
      <c r="N160" s="8">
        <v>0</v>
      </c>
      <c r="P160" s="17" t="s">
        <v>151</v>
      </c>
      <c r="Q160" s="8">
        <f t="shared" si="38"/>
        <v>0</v>
      </c>
      <c r="R160" s="8">
        <f t="shared" si="39"/>
        <v>0</v>
      </c>
      <c r="S160" s="8">
        <f t="shared" si="40"/>
        <v>0</v>
      </c>
      <c r="T160" s="8">
        <f t="shared" si="41"/>
        <v>0</v>
      </c>
      <c r="U160" s="8">
        <f t="shared" si="42"/>
        <v>0</v>
      </c>
      <c r="V160" s="8">
        <f t="shared" si="43"/>
        <v>0</v>
      </c>
      <c r="W160" s="8">
        <f t="shared" si="44"/>
        <v>0</v>
      </c>
      <c r="X160" s="8">
        <f t="shared" si="45"/>
        <v>0</v>
      </c>
      <c r="Y160" s="8">
        <f t="shared" si="46"/>
        <v>0</v>
      </c>
      <c r="Z160" s="8">
        <f t="shared" si="47"/>
        <v>0</v>
      </c>
      <c r="AA160" s="8">
        <f t="shared" si="48"/>
        <v>0</v>
      </c>
      <c r="AB160" s="8">
        <f t="shared" si="49"/>
        <v>0</v>
      </c>
      <c r="AC160" s="8"/>
    </row>
    <row r="161" spans="2:29" ht="14.4" x14ac:dyDescent="0.3">
      <c r="B161" s="1" t="s">
        <v>152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>
        <v>0</v>
      </c>
      <c r="K161" s="8">
        <v>0</v>
      </c>
      <c r="L161" s="8">
        <v>0</v>
      </c>
      <c r="M161" s="8">
        <v>0</v>
      </c>
      <c r="N161" s="8">
        <v>0</v>
      </c>
      <c r="P161" s="17" t="s">
        <v>152</v>
      </c>
      <c r="Q161" s="8">
        <f t="shared" si="38"/>
        <v>0</v>
      </c>
      <c r="R161" s="8">
        <f t="shared" si="39"/>
        <v>0</v>
      </c>
      <c r="S161" s="8">
        <f t="shared" si="40"/>
        <v>0</v>
      </c>
      <c r="T161" s="8">
        <f t="shared" si="41"/>
        <v>0</v>
      </c>
      <c r="U161" s="8">
        <f t="shared" si="42"/>
        <v>0</v>
      </c>
      <c r="V161" s="8">
        <f t="shared" si="43"/>
        <v>0</v>
      </c>
      <c r="W161" s="8">
        <f t="shared" si="44"/>
        <v>0</v>
      </c>
      <c r="X161" s="8">
        <f t="shared" si="45"/>
        <v>0</v>
      </c>
      <c r="Y161" s="8">
        <f t="shared" si="46"/>
        <v>0</v>
      </c>
      <c r="Z161" s="8">
        <f t="shared" si="47"/>
        <v>0</v>
      </c>
      <c r="AA161" s="8">
        <f t="shared" si="48"/>
        <v>0</v>
      </c>
      <c r="AB161" s="8">
        <f t="shared" si="49"/>
        <v>2</v>
      </c>
      <c r="AC161" s="8"/>
    </row>
    <row r="162" spans="2:29" ht="14.4" x14ac:dyDescent="0.3">
      <c r="B162" s="1" t="s">
        <v>153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>
        <v>0</v>
      </c>
      <c r="K162" s="8">
        <v>0</v>
      </c>
      <c r="L162" s="8">
        <v>0</v>
      </c>
      <c r="M162" s="8">
        <v>0</v>
      </c>
      <c r="N162" s="8">
        <v>0</v>
      </c>
      <c r="P162" s="17" t="s">
        <v>153</v>
      </c>
      <c r="Q162" s="8">
        <f t="shared" si="38"/>
        <v>0</v>
      </c>
      <c r="R162" s="8">
        <f t="shared" si="39"/>
        <v>0</v>
      </c>
      <c r="S162" s="8">
        <f t="shared" si="40"/>
        <v>0</v>
      </c>
      <c r="T162" s="8">
        <f t="shared" si="41"/>
        <v>0</v>
      </c>
      <c r="U162" s="8">
        <f t="shared" si="42"/>
        <v>0</v>
      </c>
      <c r="V162" s="8">
        <f t="shared" si="43"/>
        <v>0</v>
      </c>
      <c r="W162" s="8">
        <f t="shared" si="44"/>
        <v>0</v>
      </c>
      <c r="X162" s="8">
        <f t="shared" si="45"/>
        <v>0</v>
      </c>
      <c r="Y162" s="8">
        <f t="shared" si="46"/>
        <v>0</v>
      </c>
      <c r="Z162" s="8">
        <f t="shared" si="47"/>
        <v>0</v>
      </c>
      <c r="AA162" s="8">
        <f t="shared" si="48"/>
        <v>0</v>
      </c>
      <c r="AB162" s="8">
        <f t="shared" si="49"/>
        <v>0</v>
      </c>
      <c r="AC162" s="8"/>
    </row>
    <row r="163" spans="2:29" ht="14.4" x14ac:dyDescent="0.3">
      <c r="B163" s="1" t="s">
        <v>201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>
        <v>0</v>
      </c>
      <c r="K163" s="8">
        <v>0</v>
      </c>
      <c r="L163" s="8">
        <v>0</v>
      </c>
      <c r="M163" s="8">
        <v>0</v>
      </c>
      <c r="N163" s="8">
        <v>0</v>
      </c>
      <c r="P163" s="17" t="s">
        <v>201</v>
      </c>
      <c r="Q163" s="8">
        <f t="shared" si="38"/>
        <v>0</v>
      </c>
      <c r="R163" s="8">
        <f t="shared" si="39"/>
        <v>0</v>
      </c>
      <c r="S163" s="8">
        <f t="shared" si="40"/>
        <v>0</v>
      </c>
      <c r="T163" s="8">
        <f t="shared" si="41"/>
        <v>0</v>
      </c>
      <c r="U163" s="8">
        <f t="shared" si="42"/>
        <v>0</v>
      </c>
      <c r="V163" s="8">
        <f t="shared" si="43"/>
        <v>0</v>
      </c>
      <c r="W163" s="8">
        <f t="shared" si="44"/>
        <v>0</v>
      </c>
      <c r="X163" s="8">
        <f t="shared" si="45"/>
        <v>0</v>
      </c>
      <c r="Y163" s="8">
        <f t="shared" si="46"/>
        <v>0</v>
      </c>
      <c r="Z163" s="8">
        <f t="shared" si="47"/>
        <v>0</v>
      </c>
      <c r="AA163" s="8">
        <f t="shared" si="48"/>
        <v>0</v>
      </c>
      <c r="AB163" s="8">
        <f t="shared" si="49"/>
        <v>0</v>
      </c>
      <c r="AC163" s="8"/>
    </row>
    <row r="164" spans="2:29" ht="14.4" x14ac:dyDescent="0.3">
      <c r="B164" s="1" t="s">
        <v>154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>
        <v>0</v>
      </c>
      <c r="K164" s="8">
        <v>0</v>
      </c>
      <c r="L164" s="8">
        <v>0</v>
      </c>
      <c r="M164" s="8">
        <v>0</v>
      </c>
      <c r="N164" s="8">
        <v>0</v>
      </c>
      <c r="P164" s="17" t="s">
        <v>154</v>
      </c>
      <c r="Q164" s="8">
        <f t="shared" si="38"/>
        <v>0</v>
      </c>
      <c r="R164" s="8">
        <f t="shared" si="39"/>
        <v>0</v>
      </c>
      <c r="S164" s="8">
        <f t="shared" si="40"/>
        <v>0</v>
      </c>
      <c r="T164" s="8">
        <f t="shared" si="41"/>
        <v>0</v>
      </c>
      <c r="U164" s="8">
        <f t="shared" si="42"/>
        <v>0</v>
      </c>
      <c r="V164" s="8">
        <f t="shared" si="43"/>
        <v>0</v>
      </c>
      <c r="W164" s="8">
        <f t="shared" si="44"/>
        <v>0</v>
      </c>
      <c r="X164" s="8">
        <f t="shared" si="45"/>
        <v>0</v>
      </c>
      <c r="Y164" s="8">
        <f t="shared" si="46"/>
        <v>0</v>
      </c>
      <c r="Z164" s="8">
        <f t="shared" si="47"/>
        <v>0</v>
      </c>
      <c r="AA164" s="8">
        <f t="shared" si="48"/>
        <v>0</v>
      </c>
      <c r="AB164" s="8">
        <f t="shared" si="49"/>
        <v>0</v>
      </c>
      <c r="AC164" s="8"/>
    </row>
    <row r="165" spans="2:29" ht="14.4" x14ac:dyDescent="0.3">
      <c r="B165" s="1" t="s">
        <v>155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>
        <v>0</v>
      </c>
      <c r="K165" s="8">
        <v>0</v>
      </c>
      <c r="L165" s="8">
        <v>0</v>
      </c>
      <c r="M165" s="8">
        <v>0</v>
      </c>
      <c r="N165" s="8">
        <v>0</v>
      </c>
      <c r="P165" s="17" t="s">
        <v>155</v>
      </c>
      <c r="Q165" s="8">
        <f t="shared" si="38"/>
        <v>0</v>
      </c>
      <c r="R165" s="8">
        <f t="shared" si="39"/>
        <v>0</v>
      </c>
      <c r="S165" s="8">
        <f t="shared" si="40"/>
        <v>0</v>
      </c>
      <c r="T165" s="8">
        <f t="shared" si="41"/>
        <v>0</v>
      </c>
      <c r="U165" s="8">
        <f t="shared" si="42"/>
        <v>0</v>
      </c>
      <c r="V165" s="8">
        <f t="shared" si="43"/>
        <v>0</v>
      </c>
      <c r="W165" s="8">
        <f t="shared" si="44"/>
        <v>0</v>
      </c>
      <c r="X165" s="8">
        <f t="shared" si="45"/>
        <v>0</v>
      </c>
      <c r="Y165" s="8">
        <f t="shared" si="46"/>
        <v>0</v>
      </c>
      <c r="Z165" s="8">
        <f t="shared" si="47"/>
        <v>0</v>
      </c>
      <c r="AA165" s="8">
        <f t="shared" si="48"/>
        <v>0</v>
      </c>
      <c r="AB165" s="8">
        <f t="shared" si="49"/>
        <v>0</v>
      </c>
      <c r="AC165" s="8"/>
    </row>
    <row r="166" spans="2:29" ht="14.4" x14ac:dyDescent="0.3">
      <c r="B166" s="1" t="s">
        <v>156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>
        <v>0</v>
      </c>
      <c r="K166" s="8">
        <v>0</v>
      </c>
      <c r="L166" s="8">
        <v>0</v>
      </c>
      <c r="M166" s="8">
        <v>0</v>
      </c>
      <c r="N166" s="8">
        <v>0</v>
      </c>
      <c r="P166" s="17" t="s">
        <v>156</v>
      </c>
      <c r="Q166" s="8">
        <f t="shared" si="38"/>
        <v>0</v>
      </c>
      <c r="R166" s="8">
        <f t="shared" si="39"/>
        <v>0</v>
      </c>
      <c r="S166" s="8">
        <f t="shared" si="40"/>
        <v>0</v>
      </c>
      <c r="T166" s="8">
        <f t="shared" si="41"/>
        <v>0</v>
      </c>
      <c r="U166" s="8">
        <f t="shared" si="42"/>
        <v>0</v>
      </c>
      <c r="V166" s="8">
        <f t="shared" si="43"/>
        <v>0</v>
      </c>
      <c r="W166" s="8">
        <f t="shared" si="44"/>
        <v>0</v>
      </c>
      <c r="X166" s="8">
        <f t="shared" si="45"/>
        <v>0</v>
      </c>
      <c r="Y166" s="8">
        <f t="shared" si="46"/>
        <v>0</v>
      </c>
      <c r="Z166" s="8">
        <f t="shared" si="47"/>
        <v>0</v>
      </c>
      <c r="AA166" s="8">
        <f t="shared" si="48"/>
        <v>0</v>
      </c>
      <c r="AB166" s="8">
        <f t="shared" si="49"/>
        <v>0</v>
      </c>
      <c r="AC166" s="8"/>
    </row>
    <row r="167" spans="2:29" ht="14.4" x14ac:dyDescent="0.3">
      <c r="B167" s="1" t="s">
        <v>157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>
        <v>0</v>
      </c>
      <c r="K167" s="8">
        <v>0</v>
      </c>
      <c r="L167" s="8">
        <v>0</v>
      </c>
      <c r="M167" s="8">
        <v>0</v>
      </c>
      <c r="N167" s="8">
        <v>0</v>
      </c>
      <c r="P167" s="17" t="s">
        <v>157</v>
      </c>
      <c r="Q167" s="8">
        <f t="shared" si="38"/>
        <v>0</v>
      </c>
      <c r="R167" s="8">
        <f t="shared" si="39"/>
        <v>0</v>
      </c>
      <c r="S167" s="8">
        <f t="shared" si="40"/>
        <v>0</v>
      </c>
      <c r="T167" s="8">
        <f t="shared" si="41"/>
        <v>0</v>
      </c>
      <c r="U167" s="8">
        <f t="shared" si="42"/>
        <v>0</v>
      </c>
      <c r="V167" s="8">
        <f t="shared" si="43"/>
        <v>0</v>
      </c>
      <c r="W167" s="8">
        <f t="shared" si="44"/>
        <v>0</v>
      </c>
      <c r="X167" s="8">
        <f t="shared" si="45"/>
        <v>0</v>
      </c>
      <c r="Y167" s="8">
        <f t="shared" si="46"/>
        <v>0</v>
      </c>
      <c r="Z167" s="8">
        <f t="shared" si="47"/>
        <v>0</v>
      </c>
      <c r="AA167" s="8">
        <f t="shared" si="48"/>
        <v>0</v>
      </c>
      <c r="AB167" s="8">
        <f t="shared" si="49"/>
        <v>0</v>
      </c>
      <c r="AC167" s="8"/>
    </row>
    <row r="168" spans="2:29" ht="14.4" x14ac:dyDescent="0.3">
      <c r="B168" s="1" t="s">
        <v>195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P168" s="17" t="s">
        <v>195</v>
      </c>
      <c r="Q168" s="8">
        <f t="shared" si="38"/>
        <v>0</v>
      </c>
      <c r="R168" s="8">
        <f t="shared" si="39"/>
        <v>0</v>
      </c>
      <c r="S168" s="8">
        <f t="shared" si="40"/>
        <v>0</v>
      </c>
      <c r="T168" s="8">
        <f t="shared" si="41"/>
        <v>0</v>
      </c>
      <c r="U168" s="8">
        <f t="shared" si="42"/>
        <v>0</v>
      </c>
      <c r="V168" s="8">
        <f t="shared" si="43"/>
        <v>0</v>
      </c>
      <c r="W168" s="8">
        <f t="shared" si="44"/>
        <v>0</v>
      </c>
      <c r="X168" s="8">
        <f t="shared" si="45"/>
        <v>0</v>
      </c>
      <c r="Y168" s="8">
        <f t="shared" si="46"/>
        <v>0</v>
      </c>
      <c r="Z168" s="8">
        <f t="shared" si="47"/>
        <v>0</v>
      </c>
      <c r="AA168" s="8">
        <f t="shared" si="48"/>
        <v>0</v>
      </c>
      <c r="AB168" s="8">
        <f t="shared" si="49"/>
        <v>0</v>
      </c>
      <c r="AC168" s="8"/>
    </row>
    <row r="169" spans="2:29" ht="14.4" x14ac:dyDescent="0.3">
      <c r="B169" s="1" t="s">
        <v>158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>
        <v>0</v>
      </c>
      <c r="K169" s="8">
        <v>0</v>
      </c>
      <c r="L169" s="8">
        <v>0</v>
      </c>
      <c r="M169" s="8">
        <v>0</v>
      </c>
      <c r="N169" s="8">
        <v>0</v>
      </c>
      <c r="P169" s="17" t="s">
        <v>158</v>
      </c>
      <c r="Q169" s="8">
        <f t="shared" si="38"/>
        <v>0</v>
      </c>
      <c r="R169" s="8">
        <f t="shared" si="39"/>
        <v>0</v>
      </c>
      <c r="S169" s="8">
        <f t="shared" si="40"/>
        <v>0</v>
      </c>
      <c r="T169" s="8">
        <f t="shared" si="41"/>
        <v>0</v>
      </c>
      <c r="U169" s="8">
        <f t="shared" si="42"/>
        <v>0</v>
      </c>
      <c r="V169" s="8">
        <f t="shared" si="43"/>
        <v>0</v>
      </c>
      <c r="W169" s="8">
        <f t="shared" si="44"/>
        <v>0</v>
      </c>
      <c r="X169" s="8">
        <f t="shared" si="45"/>
        <v>0</v>
      </c>
      <c r="Y169" s="8">
        <f t="shared" si="46"/>
        <v>0</v>
      </c>
      <c r="Z169" s="8">
        <f t="shared" si="47"/>
        <v>0</v>
      </c>
      <c r="AA169" s="8">
        <f t="shared" si="48"/>
        <v>0</v>
      </c>
      <c r="AB169" s="8">
        <f t="shared" si="49"/>
        <v>0</v>
      </c>
      <c r="AC169" s="8"/>
    </row>
    <row r="170" spans="2:29" ht="14.4" x14ac:dyDescent="0.3">
      <c r="B170" s="1" t="s">
        <v>159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>
        <v>0</v>
      </c>
      <c r="K170" s="8">
        <v>0</v>
      </c>
      <c r="L170" s="8">
        <v>0</v>
      </c>
      <c r="M170" s="8">
        <v>0</v>
      </c>
      <c r="N170" s="8">
        <v>0</v>
      </c>
      <c r="P170" s="17" t="s">
        <v>159</v>
      </c>
      <c r="Q170" s="8">
        <f t="shared" si="38"/>
        <v>0</v>
      </c>
      <c r="R170" s="8">
        <f t="shared" si="39"/>
        <v>1</v>
      </c>
      <c r="S170" s="8">
        <f t="shared" si="40"/>
        <v>0</v>
      </c>
      <c r="T170" s="8">
        <f t="shared" si="41"/>
        <v>0</v>
      </c>
      <c r="U170" s="8">
        <f t="shared" si="42"/>
        <v>0</v>
      </c>
      <c r="V170" s="8">
        <f t="shared" si="43"/>
        <v>0</v>
      </c>
      <c r="W170" s="8">
        <f t="shared" si="44"/>
        <v>0</v>
      </c>
      <c r="X170" s="8">
        <f t="shared" si="45"/>
        <v>0</v>
      </c>
      <c r="Y170" s="8">
        <f t="shared" si="46"/>
        <v>0</v>
      </c>
      <c r="Z170" s="8">
        <f t="shared" si="47"/>
        <v>0</v>
      </c>
      <c r="AA170" s="8">
        <f t="shared" si="48"/>
        <v>0</v>
      </c>
      <c r="AB170" s="8">
        <f t="shared" si="49"/>
        <v>1</v>
      </c>
      <c r="AC170" s="8"/>
    </row>
    <row r="171" spans="2:29" ht="14.4" x14ac:dyDescent="0.3">
      <c r="B171" s="1" t="s">
        <v>160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>
        <v>0</v>
      </c>
      <c r="K171" s="8">
        <v>0</v>
      </c>
      <c r="L171" s="8">
        <v>0</v>
      </c>
      <c r="M171" s="8">
        <v>0</v>
      </c>
      <c r="N171" s="8">
        <v>0</v>
      </c>
      <c r="P171" s="17" t="s">
        <v>160</v>
      </c>
      <c r="Q171" s="8">
        <f t="shared" si="38"/>
        <v>0</v>
      </c>
      <c r="R171" s="8">
        <f t="shared" si="39"/>
        <v>0</v>
      </c>
      <c r="S171" s="8">
        <f t="shared" si="40"/>
        <v>0</v>
      </c>
      <c r="T171" s="8">
        <f t="shared" si="41"/>
        <v>0</v>
      </c>
      <c r="U171" s="8">
        <f t="shared" si="42"/>
        <v>0</v>
      </c>
      <c r="V171" s="8">
        <f t="shared" si="43"/>
        <v>0</v>
      </c>
      <c r="W171" s="8">
        <f t="shared" si="44"/>
        <v>0</v>
      </c>
      <c r="X171" s="8">
        <f t="shared" si="45"/>
        <v>0</v>
      </c>
      <c r="Y171" s="8">
        <f t="shared" si="46"/>
        <v>0</v>
      </c>
      <c r="Z171" s="8">
        <f t="shared" si="47"/>
        <v>0</v>
      </c>
      <c r="AA171" s="8">
        <f t="shared" si="48"/>
        <v>0</v>
      </c>
      <c r="AB171" s="8">
        <f t="shared" si="49"/>
        <v>0</v>
      </c>
      <c r="AC171" s="8"/>
    </row>
    <row r="172" spans="2:29" ht="14.4" x14ac:dyDescent="0.3">
      <c r="B172" s="1" t="s">
        <v>161</v>
      </c>
      <c r="C172" s="8">
        <v>1</v>
      </c>
      <c r="D172" s="8">
        <v>1</v>
      </c>
      <c r="E172" s="8">
        <v>1</v>
      </c>
      <c r="F172" s="8">
        <v>1</v>
      </c>
      <c r="G172" s="8">
        <v>1</v>
      </c>
      <c r="H172" s="8">
        <v>3</v>
      </c>
      <c r="I172" s="8">
        <v>0</v>
      </c>
      <c r="J172">
        <v>1</v>
      </c>
      <c r="K172" s="8">
        <v>1</v>
      </c>
      <c r="L172" s="8">
        <v>1</v>
      </c>
      <c r="M172" s="8">
        <v>1</v>
      </c>
      <c r="N172" s="8">
        <v>1</v>
      </c>
      <c r="P172" s="17" t="s">
        <v>161</v>
      </c>
      <c r="Q172" s="8">
        <f t="shared" si="38"/>
        <v>1</v>
      </c>
      <c r="R172" s="8">
        <f t="shared" si="39"/>
        <v>1</v>
      </c>
      <c r="S172" s="8">
        <f t="shared" si="40"/>
        <v>1</v>
      </c>
      <c r="T172" s="8">
        <f t="shared" si="41"/>
        <v>1</v>
      </c>
      <c r="U172" s="8">
        <f t="shared" si="42"/>
        <v>1</v>
      </c>
      <c r="V172" s="8">
        <f t="shared" si="43"/>
        <v>3</v>
      </c>
      <c r="W172" s="8">
        <f t="shared" si="44"/>
        <v>0</v>
      </c>
      <c r="X172" s="8">
        <f t="shared" si="45"/>
        <v>1</v>
      </c>
      <c r="Y172" s="8">
        <f t="shared" si="46"/>
        <v>1</v>
      </c>
      <c r="Z172" s="8">
        <f t="shared" si="47"/>
        <v>1</v>
      </c>
      <c r="AA172" s="8">
        <f t="shared" si="48"/>
        <v>1</v>
      </c>
      <c r="AB172" s="8">
        <f t="shared" si="49"/>
        <v>1</v>
      </c>
      <c r="AC172" s="8"/>
    </row>
    <row r="173" spans="2:29" ht="14.4" x14ac:dyDescent="0.3">
      <c r="B173" s="1" t="s">
        <v>162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>
        <v>0</v>
      </c>
      <c r="K173" s="8">
        <v>0</v>
      </c>
      <c r="L173" s="8">
        <v>0</v>
      </c>
      <c r="M173" s="8">
        <v>0</v>
      </c>
      <c r="N173" s="8">
        <v>0</v>
      </c>
      <c r="P173" s="17" t="s">
        <v>162</v>
      </c>
      <c r="Q173" s="8">
        <f t="shared" si="38"/>
        <v>0</v>
      </c>
      <c r="R173" s="8">
        <f t="shared" si="39"/>
        <v>0</v>
      </c>
      <c r="S173" s="8">
        <f t="shared" si="40"/>
        <v>0</v>
      </c>
      <c r="T173" s="8">
        <f t="shared" si="41"/>
        <v>0</v>
      </c>
      <c r="U173" s="8">
        <f t="shared" si="42"/>
        <v>0</v>
      </c>
      <c r="V173" s="8">
        <f t="shared" si="43"/>
        <v>0</v>
      </c>
      <c r="W173" s="8">
        <f t="shared" si="44"/>
        <v>0</v>
      </c>
      <c r="X173" s="8">
        <f t="shared" si="45"/>
        <v>0</v>
      </c>
      <c r="Y173" s="8">
        <f t="shared" si="46"/>
        <v>0</v>
      </c>
      <c r="Z173" s="8">
        <f t="shared" si="47"/>
        <v>0</v>
      </c>
      <c r="AA173" s="8">
        <f t="shared" si="48"/>
        <v>0</v>
      </c>
      <c r="AB173" s="8">
        <f t="shared" si="49"/>
        <v>0</v>
      </c>
      <c r="AC173" s="8"/>
    </row>
    <row r="174" spans="2:29" ht="14.4" x14ac:dyDescent="0.3">
      <c r="B174" s="1" t="s">
        <v>163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>
        <v>0</v>
      </c>
      <c r="K174" s="8">
        <v>0</v>
      </c>
      <c r="L174" s="8">
        <v>0</v>
      </c>
      <c r="M174" s="8">
        <v>0</v>
      </c>
      <c r="N174" s="8">
        <v>0</v>
      </c>
      <c r="P174" s="17" t="s">
        <v>163</v>
      </c>
      <c r="Q174" s="8">
        <f t="shared" si="38"/>
        <v>0</v>
      </c>
      <c r="R174" s="8">
        <f t="shared" si="39"/>
        <v>0</v>
      </c>
      <c r="S174" s="8">
        <f t="shared" si="40"/>
        <v>0</v>
      </c>
      <c r="T174" s="8">
        <f t="shared" si="41"/>
        <v>0</v>
      </c>
      <c r="U174" s="8">
        <f t="shared" si="42"/>
        <v>0</v>
      </c>
      <c r="V174" s="8">
        <f t="shared" si="43"/>
        <v>0</v>
      </c>
      <c r="W174" s="8">
        <f t="shared" si="44"/>
        <v>0</v>
      </c>
      <c r="X174" s="8">
        <f t="shared" si="45"/>
        <v>0</v>
      </c>
      <c r="Y174" s="8">
        <f t="shared" si="46"/>
        <v>0</v>
      </c>
      <c r="Z174" s="8">
        <f t="shared" si="47"/>
        <v>0</v>
      </c>
      <c r="AA174" s="8">
        <f t="shared" si="48"/>
        <v>0</v>
      </c>
      <c r="AB174" s="8">
        <f t="shared" si="49"/>
        <v>0</v>
      </c>
      <c r="AC174" s="8"/>
    </row>
    <row r="175" spans="2:29" ht="14.4" x14ac:dyDescent="0.3">
      <c r="B175" s="1" t="s">
        <v>164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>
        <v>0</v>
      </c>
      <c r="K175" s="8">
        <v>0</v>
      </c>
      <c r="L175" s="8">
        <v>0</v>
      </c>
      <c r="M175" s="8">
        <v>0</v>
      </c>
      <c r="N175" s="8">
        <v>0</v>
      </c>
      <c r="P175" s="17" t="s">
        <v>164</v>
      </c>
      <c r="Q175" s="8">
        <f t="shared" si="38"/>
        <v>0</v>
      </c>
      <c r="R175" s="8">
        <f t="shared" si="39"/>
        <v>0</v>
      </c>
      <c r="S175" s="8">
        <f t="shared" si="40"/>
        <v>0</v>
      </c>
      <c r="T175" s="8">
        <f t="shared" si="41"/>
        <v>0</v>
      </c>
      <c r="U175" s="8">
        <f t="shared" si="42"/>
        <v>0</v>
      </c>
      <c r="V175" s="8">
        <f t="shared" si="43"/>
        <v>0</v>
      </c>
      <c r="W175" s="8">
        <f t="shared" si="44"/>
        <v>0</v>
      </c>
      <c r="X175" s="8">
        <f t="shared" si="45"/>
        <v>0</v>
      </c>
      <c r="Y175" s="8">
        <f t="shared" si="46"/>
        <v>0</v>
      </c>
      <c r="Z175" s="8">
        <f t="shared" si="47"/>
        <v>0</v>
      </c>
      <c r="AA175" s="8">
        <f t="shared" si="48"/>
        <v>0</v>
      </c>
      <c r="AB175" s="8">
        <f t="shared" si="49"/>
        <v>0</v>
      </c>
      <c r="AC175" s="8"/>
    </row>
    <row r="176" spans="2:29" ht="14.4" x14ac:dyDescent="0.3">
      <c r="B176" s="1" t="s">
        <v>165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>
        <v>0</v>
      </c>
      <c r="K176" s="8">
        <v>0</v>
      </c>
      <c r="L176" s="8">
        <v>0</v>
      </c>
      <c r="M176" s="8">
        <v>0</v>
      </c>
      <c r="N176" s="8">
        <v>0</v>
      </c>
      <c r="P176" s="17" t="s">
        <v>165</v>
      </c>
      <c r="Q176" s="8">
        <f t="shared" si="38"/>
        <v>0</v>
      </c>
      <c r="R176" s="8">
        <f t="shared" si="39"/>
        <v>0</v>
      </c>
      <c r="S176" s="8">
        <f t="shared" si="40"/>
        <v>0</v>
      </c>
      <c r="T176" s="8">
        <f t="shared" si="41"/>
        <v>0</v>
      </c>
      <c r="U176" s="8">
        <f t="shared" si="42"/>
        <v>0</v>
      </c>
      <c r="V176" s="8">
        <f t="shared" si="43"/>
        <v>0</v>
      </c>
      <c r="W176" s="8">
        <f t="shared" si="44"/>
        <v>0</v>
      </c>
      <c r="X176" s="8">
        <f t="shared" si="45"/>
        <v>0</v>
      </c>
      <c r="Y176" s="8">
        <f t="shared" si="46"/>
        <v>0</v>
      </c>
      <c r="Z176" s="8">
        <f t="shared" si="47"/>
        <v>0</v>
      </c>
      <c r="AA176" s="8">
        <f t="shared" si="48"/>
        <v>0</v>
      </c>
      <c r="AB176" s="8">
        <f t="shared" si="49"/>
        <v>0</v>
      </c>
      <c r="AC176" s="8"/>
    </row>
    <row r="177" spans="2:29" ht="14.4" x14ac:dyDescent="0.3">
      <c r="B177" s="1" t="s">
        <v>166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>
        <v>0</v>
      </c>
      <c r="K177" s="8">
        <v>0</v>
      </c>
      <c r="L177" s="8">
        <v>0</v>
      </c>
      <c r="M177" s="8">
        <v>0</v>
      </c>
      <c r="N177" s="8">
        <v>0</v>
      </c>
      <c r="P177" s="17" t="s">
        <v>166</v>
      </c>
      <c r="Q177" s="8">
        <f t="shared" si="38"/>
        <v>0</v>
      </c>
      <c r="R177" s="8">
        <f t="shared" si="39"/>
        <v>0</v>
      </c>
      <c r="S177" s="8">
        <f t="shared" si="40"/>
        <v>0</v>
      </c>
      <c r="T177" s="8">
        <f t="shared" si="41"/>
        <v>0</v>
      </c>
      <c r="U177" s="8">
        <f t="shared" si="42"/>
        <v>0</v>
      </c>
      <c r="V177" s="8">
        <f t="shared" si="43"/>
        <v>0</v>
      </c>
      <c r="W177" s="8">
        <f t="shared" si="44"/>
        <v>0</v>
      </c>
      <c r="X177" s="8">
        <f t="shared" si="45"/>
        <v>0</v>
      </c>
      <c r="Y177" s="8">
        <f t="shared" si="46"/>
        <v>0</v>
      </c>
      <c r="Z177" s="8">
        <f t="shared" si="47"/>
        <v>0</v>
      </c>
      <c r="AA177" s="8">
        <f t="shared" si="48"/>
        <v>0</v>
      </c>
      <c r="AB177" s="8">
        <f t="shared" si="49"/>
        <v>0</v>
      </c>
      <c r="AC177" s="8"/>
    </row>
    <row r="178" spans="2:29" ht="14.4" x14ac:dyDescent="0.3">
      <c r="B178" s="1" t="s">
        <v>167</v>
      </c>
      <c r="C178" s="8">
        <v>3</v>
      </c>
      <c r="D178" s="8">
        <v>2</v>
      </c>
      <c r="E178" s="8">
        <v>3</v>
      </c>
      <c r="F178" s="8">
        <v>3</v>
      </c>
      <c r="G178" s="8">
        <v>3</v>
      </c>
      <c r="H178" s="8">
        <v>3</v>
      </c>
      <c r="I178" s="8">
        <v>2</v>
      </c>
      <c r="J178">
        <v>2</v>
      </c>
      <c r="K178" s="8">
        <v>3</v>
      </c>
      <c r="L178" s="8">
        <v>3</v>
      </c>
      <c r="M178" s="8">
        <v>4</v>
      </c>
      <c r="N178" s="8">
        <v>3</v>
      </c>
      <c r="P178" s="17" t="s">
        <v>167</v>
      </c>
      <c r="Q178" s="8">
        <f t="shared" si="38"/>
        <v>3</v>
      </c>
      <c r="R178" s="8">
        <f t="shared" si="39"/>
        <v>2</v>
      </c>
      <c r="S178" s="8">
        <f t="shared" si="40"/>
        <v>3</v>
      </c>
      <c r="T178" s="8">
        <f t="shared" si="41"/>
        <v>3</v>
      </c>
      <c r="U178" s="8">
        <f t="shared" si="42"/>
        <v>3</v>
      </c>
      <c r="V178" s="8">
        <f t="shared" si="43"/>
        <v>3</v>
      </c>
      <c r="W178" s="8">
        <f t="shared" si="44"/>
        <v>2</v>
      </c>
      <c r="X178" s="8">
        <f t="shared" si="45"/>
        <v>3</v>
      </c>
      <c r="Y178" s="8">
        <f t="shared" si="46"/>
        <v>3</v>
      </c>
      <c r="Z178" s="8">
        <f t="shared" si="47"/>
        <v>3</v>
      </c>
      <c r="AA178" s="8">
        <f t="shared" si="48"/>
        <v>4</v>
      </c>
      <c r="AB178" s="8">
        <f t="shared" si="49"/>
        <v>3</v>
      </c>
      <c r="AC178" s="8"/>
    </row>
    <row r="179" spans="2:29" ht="14.4" x14ac:dyDescent="0.3">
      <c r="B179" s="1" t="s">
        <v>168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>
        <v>0</v>
      </c>
      <c r="K179" s="8">
        <v>0</v>
      </c>
      <c r="L179" s="8">
        <v>0</v>
      </c>
      <c r="M179" s="8">
        <v>0</v>
      </c>
      <c r="N179" s="8">
        <v>0</v>
      </c>
      <c r="P179" s="17" t="s">
        <v>168</v>
      </c>
      <c r="Q179" s="8">
        <f t="shared" si="38"/>
        <v>0</v>
      </c>
      <c r="R179" s="8">
        <f t="shared" si="39"/>
        <v>0</v>
      </c>
      <c r="S179" s="8">
        <f t="shared" si="40"/>
        <v>0</v>
      </c>
      <c r="T179" s="8">
        <f t="shared" si="41"/>
        <v>0</v>
      </c>
      <c r="U179" s="8">
        <f t="shared" si="42"/>
        <v>0</v>
      </c>
      <c r="V179" s="8">
        <f t="shared" si="43"/>
        <v>0</v>
      </c>
      <c r="W179" s="8">
        <f t="shared" si="44"/>
        <v>0</v>
      </c>
      <c r="X179" s="8">
        <f t="shared" si="45"/>
        <v>0</v>
      </c>
      <c r="Y179" s="8">
        <f t="shared" si="46"/>
        <v>0</v>
      </c>
      <c r="Z179" s="8">
        <f t="shared" si="47"/>
        <v>0</v>
      </c>
      <c r="AA179" s="8">
        <f t="shared" si="48"/>
        <v>0</v>
      </c>
      <c r="AB179" s="8">
        <f t="shared" si="49"/>
        <v>0</v>
      </c>
      <c r="AC179" s="8"/>
    </row>
    <row r="180" spans="2:29" ht="14.4" x14ac:dyDescent="0.3">
      <c r="B180" s="1" t="s">
        <v>169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>
        <v>0</v>
      </c>
      <c r="K180" s="8">
        <v>0</v>
      </c>
      <c r="L180" s="8">
        <v>0</v>
      </c>
      <c r="M180" s="8">
        <v>0</v>
      </c>
      <c r="N180" s="8">
        <v>0</v>
      </c>
      <c r="P180" s="17" t="s">
        <v>169</v>
      </c>
      <c r="Q180" s="8">
        <f t="shared" si="38"/>
        <v>0</v>
      </c>
      <c r="R180" s="8">
        <f t="shared" si="39"/>
        <v>0</v>
      </c>
      <c r="S180" s="8">
        <f t="shared" si="40"/>
        <v>0</v>
      </c>
      <c r="T180" s="8">
        <f t="shared" si="41"/>
        <v>0</v>
      </c>
      <c r="U180" s="8">
        <f t="shared" si="42"/>
        <v>0</v>
      </c>
      <c r="V180" s="8">
        <f t="shared" si="43"/>
        <v>0</v>
      </c>
      <c r="W180" s="8">
        <f t="shared" si="44"/>
        <v>0</v>
      </c>
      <c r="X180" s="8">
        <f t="shared" si="45"/>
        <v>0</v>
      </c>
      <c r="Y180" s="8">
        <f t="shared" si="46"/>
        <v>0</v>
      </c>
      <c r="Z180" s="8">
        <f t="shared" si="47"/>
        <v>0</v>
      </c>
      <c r="AA180" s="8">
        <f t="shared" si="48"/>
        <v>0</v>
      </c>
      <c r="AB180" s="8">
        <f t="shared" si="49"/>
        <v>0</v>
      </c>
      <c r="AC180" s="8"/>
    </row>
    <row r="181" spans="2:29" ht="14.4" x14ac:dyDescent="0.3">
      <c r="B181" s="1" t="s">
        <v>170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>
        <v>0</v>
      </c>
      <c r="K181" s="8">
        <v>0</v>
      </c>
      <c r="L181" s="8">
        <v>0</v>
      </c>
      <c r="M181" s="8">
        <v>0</v>
      </c>
      <c r="N181" s="8">
        <v>0</v>
      </c>
      <c r="P181" s="17" t="s">
        <v>170</v>
      </c>
      <c r="Q181" s="8">
        <f t="shared" si="38"/>
        <v>0</v>
      </c>
      <c r="R181" s="8">
        <f t="shared" si="39"/>
        <v>0</v>
      </c>
      <c r="S181" s="8">
        <f t="shared" si="40"/>
        <v>0</v>
      </c>
      <c r="T181" s="8">
        <f t="shared" si="41"/>
        <v>0</v>
      </c>
      <c r="U181" s="8">
        <f t="shared" si="42"/>
        <v>0</v>
      </c>
      <c r="V181" s="8">
        <f t="shared" si="43"/>
        <v>0</v>
      </c>
      <c r="W181" s="8">
        <f t="shared" si="44"/>
        <v>0</v>
      </c>
      <c r="X181" s="8">
        <f t="shared" si="45"/>
        <v>0</v>
      </c>
      <c r="Y181" s="8">
        <f t="shared" si="46"/>
        <v>0</v>
      </c>
      <c r="Z181" s="8">
        <f t="shared" si="47"/>
        <v>0</v>
      </c>
      <c r="AA181" s="8">
        <f t="shared" si="48"/>
        <v>0</v>
      </c>
      <c r="AB181" s="8">
        <f t="shared" si="49"/>
        <v>0</v>
      </c>
      <c r="AC181" s="8"/>
    </row>
    <row r="182" spans="2:29" ht="14.4" x14ac:dyDescent="0.3">
      <c r="B182" s="1" t="s">
        <v>171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>
        <v>0</v>
      </c>
      <c r="K182" s="8">
        <v>0</v>
      </c>
      <c r="L182" s="8">
        <v>0</v>
      </c>
      <c r="M182" s="8">
        <v>0</v>
      </c>
      <c r="N182" s="8">
        <v>0</v>
      </c>
      <c r="P182" s="17" t="s">
        <v>171</v>
      </c>
      <c r="Q182" s="8">
        <f t="shared" si="38"/>
        <v>0</v>
      </c>
      <c r="R182" s="8">
        <f t="shared" si="39"/>
        <v>0</v>
      </c>
      <c r="S182" s="8">
        <f t="shared" si="40"/>
        <v>0</v>
      </c>
      <c r="T182" s="8">
        <f t="shared" si="41"/>
        <v>0</v>
      </c>
      <c r="U182" s="8">
        <f t="shared" si="42"/>
        <v>0</v>
      </c>
      <c r="V182" s="8">
        <f t="shared" si="43"/>
        <v>0</v>
      </c>
      <c r="W182" s="8">
        <f t="shared" si="44"/>
        <v>0</v>
      </c>
      <c r="X182" s="8">
        <f t="shared" si="45"/>
        <v>0</v>
      </c>
      <c r="Y182" s="8">
        <f t="shared" si="46"/>
        <v>0</v>
      </c>
      <c r="Z182" s="8">
        <f t="shared" si="47"/>
        <v>0</v>
      </c>
      <c r="AA182" s="8">
        <f t="shared" si="48"/>
        <v>0</v>
      </c>
      <c r="AB182" s="8">
        <f t="shared" si="49"/>
        <v>0</v>
      </c>
      <c r="AC182" s="8"/>
    </row>
    <row r="183" spans="2:29" ht="14.4" x14ac:dyDescent="0.3">
      <c r="B183" s="1" t="s">
        <v>172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>
        <v>0</v>
      </c>
      <c r="K183" s="8">
        <v>0</v>
      </c>
      <c r="L183" s="8">
        <v>0</v>
      </c>
      <c r="M183" s="8">
        <v>0</v>
      </c>
      <c r="N183" s="8">
        <v>0</v>
      </c>
      <c r="P183" s="17" t="s">
        <v>172</v>
      </c>
      <c r="Q183" s="8">
        <f t="shared" si="38"/>
        <v>0</v>
      </c>
      <c r="R183" s="8">
        <f t="shared" si="39"/>
        <v>0</v>
      </c>
      <c r="S183" s="8">
        <f t="shared" si="40"/>
        <v>0</v>
      </c>
      <c r="T183" s="8">
        <f t="shared" si="41"/>
        <v>0</v>
      </c>
      <c r="U183" s="8">
        <f t="shared" si="42"/>
        <v>0</v>
      </c>
      <c r="V183" s="8">
        <f t="shared" si="43"/>
        <v>0</v>
      </c>
      <c r="W183" s="8">
        <f t="shared" si="44"/>
        <v>0</v>
      </c>
      <c r="X183" s="8">
        <f t="shared" si="45"/>
        <v>0</v>
      </c>
      <c r="Y183" s="8">
        <f t="shared" si="46"/>
        <v>0</v>
      </c>
      <c r="Z183" s="8">
        <f t="shared" si="47"/>
        <v>0</v>
      </c>
      <c r="AA183" s="8">
        <f t="shared" si="48"/>
        <v>0</v>
      </c>
      <c r="AB183" s="8">
        <f t="shared" si="49"/>
        <v>0</v>
      </c>
      <c r="AC183" s="8"/>
    </row>
    <row r="184" spans="2:29" ht="14.4" x14ac:dyDescent="0.3">
      <c r="B184" s="1" t="s">
        <v>173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>
        <v>0</v>
      </c>
      <c r="K184" s="8">
        <v>0</v>
      </c>
      <c r="L184" s="8">
        <v>0</v>
      </c>
      <c r="M184" s="8">
        <v>0</v>
      </c>
      <c r="N184" s="8">
        <v>0</v>
      </c>
      <c r="P184" s="17" t="s">
        <v>173</v>
      </c>
      <c r="Q184" s="8">
        <f t="shared" si="38"/>
        <v>0</v>
      </c>
      <c r="R184" s="8">
        <f t="shared" si="39"/>
        <v>0</v>
      </c>
      <c r="S184" s="8">
        <f t="shared" si="40"/>
        <v>0</v>
      </c>
      <c r="T184" s="8">
        <f t="shared" si="41"/>
        <v>0</v>
      </c>
      <c r="U184" s="8">
        <f t="shared" si="42"/>
        <v>0</v>
      </c>
      <c r="V184" s="8">
        <f t="shared" si="43"/>
        <v>0</v>
      </c>
      <c r="W184" s="8">
        <f t="shared" si="44"/>
        <v>0</v>
      </c>
      <c r="X184" s="8">
        <f t="shared" si="45"/>
        <v>0</v>
      </c>
      <c r="Y184" s="8">
        <f t="shared" si="46"/>
        <v>0</v>
      </c>
      <c r="Z184" s="8">
        <f t="shared" si="47"/>
        <v>0</v>
      </c>
      <c r="AA184" s="8">
        <f t="shared" si="48"/>
        <v>0</v>
      </c>
      <c r="AB184" s="8">
        <f t="shared" si="49"/>
        <v>0</v>
      </c>
      <c r="AC184" s="8"/>
    </row>
    <row r="185" spans="2:29" ht="14.4" x14ac:dyDescent="0.3">
      <c r="B185" s="1" t="s">
        <v>174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>
        <v>0</v>
      </c>
      <c r="K185" s="8">
        <v>0</v>
      </c>
      <c r="L185" s="8">
        <v>0</v>
      </c>
      <c r="M185" s="8">
        <v>0</v>
      </c>
      <c r="N185" s="8">
        <v>0</v>
      </c>
      <c r="P185" s="17" t="s">
        <v>174</v>
      </c>
      <c r="Q185" s="8">
        <f t="shared" si="38"/>
        <v>0</v>
      </c>
      <c r="R185" s="8">
        <f t="shared" si="39"/>
        <v>0</v>
      </c>
      <c r="S185" s="8">
        <f t="shared" si="40"/>
        <v>0</v>
      </c>
      <c r="T185" s="8">
        <f t="shared" si="41"/>
        <v>0</v>
      </c>
      <c r="U185" s="8">
        <f t="shared" si="42"/>
        <v>0</v>
      </c>
      <c r="V185" s="8">
        <f t="shared" si="43"/>
        <v>0</v>
      </c>
      <c r="W185" s="8">
        <f t="shared" si="44"/>
        <v>0</v>
      </c>
      <c r="X185" s="8">
        <f t="shared" si="45"/>
        <v>0</v>
      </c>
      <c r="Y185" s="8">
        <f t="shared" si="46"/>
        <v>0</v>
      </c>
      <c r="Z185" s="8">
        <f t="shared" si="47"/>
        <v>0</v>
      </c>
      <c r="AA185" s="8">
        <f t="shared" si="48"/>
        <v>0</v>
      </c>
      <c r="AB185" s="8">
        <f t="shared" si="49"/>
        <v>0</v>
      </c>
      <c r="AC185" s="8"/>
    </row>
    <row r="186" spans="2:29" ht="14.4" x14ac:dyDescent="0.3">
      <c r="B186" s="1" t="s">
        <v>175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>
        <v>0</v>
      </c>
      <c r="K186" s="8">
        <v>0</v>
      </c>
      <c r="L186" s="8">
        <v>0</v>
      </c>
      <c r="M186" s="8">
        <v>0</v>
      </c>
      <c r="N186" s="8">
        <v>0</v>
      </c>
      <c r="P186" s="18" t="s">
        <v>175</v>
      </c>
      <c r="Q186" s="8">
        <f t="shared" si="38"/>
        <v>0</v>
      </c>
      <c r="R186" s="8">
        <f t="shared" si="39"/>
        <v>0</v>
      </c>
      <c r="S186" s="8">
        <f t="shared" si="40"/>
        <v>0</v>
      </c>
      <c r="T186" s="8">
        <f t="shared" si="41"/>
        <v>0</v>
      </c>
      <c r="U186" s="8">
        <f t="shared" si="42"/>
        <v>0</v>
      </c>
      <c r="V186" s="8">
        <f t="shared" si="43"/>
        <v>0</v>
      </c>
      <c r="W186" s="8">
        <f t="shared" si="44"/>
        <v>0</v>
      </c>
      <c r="X186" s="8">
        <f t="shared" si="45"/>
        <v>0</v>
      </c>
      <c r="Y186" s="8">
        <f t="shared" si="46"/>
        <v>0</v>
      </c>
      <c r="Z186" s="8">
        <f t="shared" si="47"/>
        <v>0</v>
      </c>
      <c r="AA186" s="8">
        <f t="shared" si="48"/>
        <v>0</v>
      </c>
      <c r="AB186" s="8">
        <f t="shared" si="49"/>
        <v>0</v>
      </c>
      <c r="AC186" s="8"/>
    </row>
    <row r="187" spans="2:29" ht="14.4" x14ac:dyDescent="0.3">
      <c r="B187" s="1" t="s">
        <v>176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>
        <v>0</v>
      </c>
      <c r="K187" s="8">
        <v>0</v>
      </c>
      <c r="L187" s="8">
        <v>0</v>
      </c>
      <c r="M187" s="8">
        <v>0</v>
      </c>
      <c r="N187" s="8">
        <v>0</v>
      </c>
      <c r="P187" s="18" t="s">
        <v>176</v>
      </c>
      <c r="Q187" s="8">
        <f t="shared" si="38"/>
        <v>0</v>
      </c>
      <c r="R187" s="8">
        <f t="shared" si="39"/>
        <v>0</v>
      </c>
      <c r="S187" s="8">
        <f t="shared" si="40"/>
        <v>0</v>
      </c>
      <c r="T187" s="8">
        <f t="shared" si="41"/>
        <v>0</v>
      </c>
      <c r="U187" s="8">
        <f t="shared" si="42"/>
        <v>0</v>
      </c>
      <c r="V187" s="8">
        <f t="shared" si="43"/>
        <v>0</v>
      </c>
      <c r="W187" s="8">
        <f t="shared" si="44"/>
        <v>0</v>
      </c>
      <c r="X187" s="8">
        <f t="shared" si="45"/>
        <v>0</v>
      </c>
      <c r="Y187" s="8">
        <f t="shared" si="46"/>
        <v>0</v>
      </c>
      <c r="Z187" s="8">
        <f t="shared" si="47"/>
        <v>0</v>
      </c>
      <c r="AA187" s="8">
        <f t="shared" si="48"/>
        <v>0</v>
      </c>
      <c r="AB187" s="8">
        <f t="shared" si="49"/>
        <v>0</v>
      </c>
      <c r="AC187" s="8"/>
    </row>
    <row r="188" spans="2:29" ht="14.4" x14ac:dyDescent="0.3">
      <c r="B188" s="1" t="s">
        <v>177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>
        <v>0</v>
      </c>
      <c r="K188" s="8">
        <v>0</v>
      </c>
      <c r="L188" s="8">
        <v>0</v>
      </c>
      <c r="M188" s="8">
        <v>0</v>
      </c>
      <c r="N188" s="8">
        <v>0</v>
      </c>
      <c r="P188" s="18" t="s">
        <v>177</v>
      </c>
      <c r="Q188" s="8">
        <f t="shared" si="38"/>
        <v>0</v>
      </c>
      <c r="R188" s="8">
        <f t="shared" si="39"/>
        <v>0</v>
      </c>
      <c r="S188" s="8">
        <f t="shared" si="40"/>
        <v>0</v>
      </c>
      <c r="T188" s="8">
        <f t="shared" si="41"/>
        <v>0</v>
      </c>
      <c r="U188" s="8">
        <f t="shared" si="42"/>
        <v>0</v>
      </c>
      <c r="V188" s="8">
        <f t="shared" si="43"/>
        <v>0</v>
      </c>
      <c r="W188" s="8">
        <f t="shared" si="44"/>
        <v>0</v>
      </c>
      <c r="X188" s="8">
        <f t="shared" si="45"/>
        <v>0</v>
      </c>
      <c r="Y188" s="8">
        <f t="shared" si="46"/>
        <v>0</v>
      </c>
      <c r="Z188" s="8">
        <f t="shared" si="47"/>
        <v>0</v>
      </c>
      <c r="AA188" s="8">
        <f t="shared" si="48"/>
        <v>0</v>
      </c>
      <c r="AB188" s="8">
        <f t="shared" si="49"/>
        <v>0</v>
      </c>
      <c r="AC188" s="8"/>
    </row>
    <row r="189" spans="2:29" ht="14.4" x14ac:dyDescent="0.3">
      <c r="B189" s="1" t="s">
        <v>178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>
        <v>0</v>
      </c>
      <c r="K189" s="8">
        <v>0</v>
      </c>
      <c r="L189" s="8">
        <v>0</v>
      </c>
      <c r="M189" s="8">
        <v>0</v>
      </c>
      <c r="N189" s="8">
        <v>0</v>
      </c>
      <c r="P189" s="18" t="s">
        <v>178</v>
      </c>
      <c r="Q189" s="8">
        <f t="shared" si="38"/>
        <v>0</v>
      </c>
      <c r="R189" s="8">
        <f t="shared" si="39"/>
        <v>0</v>
      </c>
      <c r="S189" s="8">
        <f t="shared" si="40"/>
        <v>0</v>
      </c>
      <c r="T189" s="8">
        <f t="shared" si="41"/>
        <v>0</v>
      </c>
      <c r="U189" s="8">
        <f t="shared" si="42"/>
        <v>0</v>
      </c>
      <c r="V189" s="8">
        <f t="shared" si="43"/>
        <v>0</v>
      </c>
      <c r="W189" s="8">
        <f t="shared" si="44"/>
        <v>0</v>
      </c>
      <c r="X189" s="8">
        <f t="shared" si="45"/>
        <v>0</v>
      </c>
      <c r="Y189" s="8">
        <f t="shared" si="46"/>
        <v>0</v>
      </c>
      <c r="Z189" s="8">
        <f t="shared" si="47"/>
        <v>0</v>
      </c>
      <c r="AA189" s="8">
        <f t="shared" si="48"/>
        <v>0</v>
      </c>
      <c r="AB189" s="8">
        <f t="shared" si="49"/>
        <v>0</v>
      </c>
      <c r="AC189" s="8"/>
    </row>
    <row r="190" spans="2:29" ht="14.4" x14ac:dyDescent="0.3">
      <c r="B190" s="1" t="s">
        <v>179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>
        <v>0</v>
      </c>
      <c r="K190" s="8">
        <v>0</v>
      </c>
      <c r="L190" s="8">
        <v>0</v>
      </c>
      <c r="M190" s="8">
        <v>0</v>
      </c>
      <c r="N190" s="8">
        <v>0</v>
      </c>
      <c r="P190" s="18" t="s">
        <v>179</v>
      </c>
      <c r="Q190" s="8">
        <f t="shared" si="38"/>
        <v>0</v>
      </c>
      <c r="R190" s="8">
        <f t="shared" si="39"/>
        <v>0</v>
      </c>
      <c r="S190" s="8">
        <f t="shared" si="40"/>
        <v>0</v>
      </c>
      <c r="T190" s="8">
        <f t="shared" si="41"/>
        <v>0</v>
      </c>
      <c r="U190" s="8">
        <f t="shared" si="42"/>
        <v>0</v>
      </c>
      <c r="V190" s="8">
        <f t="shared" si="43"/>
        <v>0</v>
      </c>
      <c r="W190" s="8">
        <f t="shared" si="44"/>
        <v>0</v>
      </c>
      <c r="X190" s="8">
        <f t="shared" si="45"/>
        <v>0</v>
      </c>
      <c r="Y190" s="8">
        <f t="shared" si="46"/>
        <v>0</v>
      </c>
      <c r="Z190" s="8">
        <f t="shared" si="47"/>
        <v>0</v>
      </c>
      <c r="AA190" s="8">
        <f t="shared" si="48"/>
        <v>0</v>
      </c>
      <c r="AB190" s="8">
        <f t="shared" si="49"/>
        <v>0</v>
      </c>
      <c r="AC190" s="8"/>
    </row>
    <row r="191" spans="2:29" ht="14.4" x14ac:dyDescent="0.3">
      <c r="B191" s="1" t="s">
        <v>180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>
        <v>0</v>
      </c>
      <c r="K191" s="8">
        <v>0</v>
      </c>
      <c r="L191" s="8">
        <v>0</v>
      </c>
      <c r="M191" s="8">
        <v>0</v>
      </c>
      <c r="N191" s="8">
        <v>0</v>
      </c>
      <c r="P191" s="18" t="s">
        <v>180</v>
      </c>
      <c r="Q191" s="8">
        <f t="shared" si="38"/>
        <v>0</v>
      </c>
      <c r="R191" s="8">
        <f t="shared" si="39"/>
        <v>0</v>
      </c>
      <c r="S191" s="8">
        <f t="shared" si="40"/>
        <v>0</v>
      </c>
      <c r="T191" s="8">
        <f t="shared" si="41"/>
        <v>0</v>
      </c>
      <c r="U191" s="8">
        <f t="shared" si="42"/>
        <v>0</v>
      </c>
      <c r="V191" s="8">
        <f t="shared" si="43"/>
        <v>0</v>
      </c>
      <c r="W191" s="8">
        <f t="shared" si="44"/>
        <v>0</v>
      </c>
      <c r="X191" s="8">
        <f t="shared" si="45"/>
        <v>0</v>
      </c>
      <c r="Y191" s="8">
        <f t="shared" si="46"/>
        <v>0</v>
      </c>
      <c r="Z191" s="8">
        <f t="shared" si="47"/>
        <v>0</v>
      </c>
      <c r="AA191" s="8">
        <f t="shared" si="48"/>
        <v>0</v>
      </c>
      <c r="AB191" s="8">
        <f t="shared" si="49"/>
        <v>0</v>
      </c>
      <c r="AC191" s="8"/>
    </row>
    <row r="192" spans="2:29" ht="14.4" x14ac:dyDescent="0.3">
      <c r="B192" s="1" t="s">
        <v>181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>
        <v>0</v>
      </c>
      <c r="K192" s="8">
        <v>0</v>
      </c>
      <c r="L192" s="8">
        <v>0</v>
      </c>
      <c r="M192" s="8">
        <v>0</v>
      </c>
      <c r="N192" s="8">
        <v>0</v>
      </c>
      <c r="P192" s="19" t="s">
        <v>181</v>
      </c>
      <c r="Q192" s="8">
        <f t="shared" si="38"/>
        <v>0</v>
      </c>
      <c r="R192" s="8">
        <f t="shared" si="39"/>
        <v>0</v>
      </c>
      <c r="S192" s="8">
        <f t="shared" si="40"/>
        <v>0</v>
      </c>
      <c r="T192" s="8">
        <f t="shared" si="41"/>
        <v>0</v>
      </c>
      <c r="U192" s="8">
        <f t="shared" si="42"/>
        <v>0</v>
      </c>
      <c r="V192" s="8">
        <f t="shared" si="43"/>
        <v>0</v>
      </c>
      <c r="W192" s="8">
        <f t="shared" si="44"/>
        <v>0</v>
      </c>
      <c r="X192" s="8">
        <f t="shared" si="45"/>
        <v>0</v>
      </c>
      <c r="Y192" s="8">
        <f t="shared" si="46"/>
        <v>0</v>
      </c>
      <c r="Z192" s="8">
        <f t="shared" si="47"/>
        <v>0</v>
      </c>
      <c r="AA192" s="8">
        <f t="shared" si="48"/>
        <v>0</v>
      </c>
      <c r="AB192" s="8">
        <f t="shared" si="49"/>
        <v>0</v>
      </c>
      <c r="AC192" s="12"/>
    </row>
    <row r="193" spans="1:28" ht="14.4" x14ac:dyDescent="0.3">
      <c r="B193" s="1" t="s">
        <v>182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>
        <v>1</v>
      </c>
      <c r="K193" s="8">
        <v>1</v>
      </c>
      <c r="L193" s="8">
        <v>1</v>
      </c>
      <c r="M193" s="8">
        <v>1</v>
      </c>
      <c r="N193" s="8">
        <v>1</v>
      </c>
      <c r="P193" s="19" t="s">
        <v>182</v>
      </c>
      <c r="Q193" s="8">
        <f t="shared" si="38"/>
        <v>0</v>
      </c>
      <c r="R193" s="8">
        <f t="shared" si="39"/>
        <v>0</v>
      </c>
      <c r="S193" s="8">
        <f t="shared" si="40"/>
        <v>0</v>
      </c>
      <c r="T193" s="8">
        <f t="shared" si="41"/>
        <v>0</v>
      </c>
      <c r="U193" s="8">
        <f t="shared" si="42"/>
        <v>0</v>
      </c>
      <c r="V193" s="8">
        <f t="shared" si="43"/>
        <v>0</v>
      </c>
      <c r="W193" s="8">
        <f t="shared" si="44"/>
        <v>0</v>
      </c>
      <c r="X193" s="8">
        <f t="shared" si="45"/>
        <v>1</v>
      </c>
      <c r="Y193" s="8">
        <f t="shared" si="46"/>
        <v>1</v>
      </c>
      <c r="Z193" s="8">
        <f t="shared" si="47"/>
        <v>1</v>
      </c>
      <c r="AA193" s="8">
        <f t="shared" si="48"/>
        <v>1</v>
      </c>
      <c r="AB193" s="8">
        <f t="shared" si="49"/>
        <v>1</v>
      </c>
    </row>
    <row r="194" spans="1:28" ht="14.4" x14ac:dyDescent="0.3">
      <c r="B194" s="1"/>
      <c r="C194" s="8"/>
      <c r="D194" s="8"/>
      <c r="E194" s="8"/>
      <c r="F194" s="8"/>
      <c r="G194" s="8"/>
      <c r="H194" s="8"/>
      <c r="I194" s="8"/>
      <c r="Q194" s="12">
        <f>SUM(Q9:Q193)</f>
        <v>190</v>
      </c>
      <c r="R194" s="12">
        <f>SUM(R9:R193)</f>
        <v>195</v>
      </c>
      <c r="S194" s="12">
        <f>SUM(S9:S193)</f>
        <v>215</v>
      </c>
      <c r="T194" s="12">
        <f>SUM(T9:T193)</f>
        <v>248</v>
      </c>
      <c r="U194" s="12">
        <f>SUM(U9:U193)</f>
        <v>253</v>
      </c>
      <c r="V194" s="12">
        <f>SUM(V9:V193)</f>
        <v>305</v>
      </c>
      <c r="W194" s="12">
        <f>SUM(W9:W193)</f>
        <v>563</v>
      </c>
      <c r="X194" s="12">
        <f>SUM(X9:X193)</f>
        <v>909</v>
      </c>
      <c r="Y194" s="12">
        <f>SUM(Y9:Y193)</f>
        <v>688</v>
      </c>
      <c r="Z194" s="12">
        <f>SUM(Z9:Z193)</f>
        <v>738</v>
      </c>
      <c r="AA194" s="12">
        <f>SUM(AA9:AA193)</f>
        <v>673</v>
      </c>
      <c r="AB194" s="12">
        <f>SUM(AB9:AB193)</f>
        <v>723</v>
      </c>
    </row>
    <row r="195" spans="1:28" ht="14.4" x14ac:dyDescent="0.3">
      <c r="A195" s="1" t="s">
        <v>183</v>
      </c>
      <c r="B195" s="1" t="s">
        <v>8</v>
      </c>
      <c r="C195" s="8">
        <v>386</v>
      </c>
      <c r="D195" s="8">
        <v>385</v>
      </c>
      <c r="E195" s="8">
        <v>378</v>
      </c>
      <c r="F195" s="8">
        <v>371</v>
      </c>
      <c r="G195" s="8">
        <v>395</v>
      </c>
      <c r="H195" s="8">
        <v>408</v>
      </c>
      <c r="I195" s="8">
        <v>425</v>
      </c>
      <c r="J195">
        <v>493</v>
      </c>
      <c r="K195" s="8">
        <v>502</v>
      </c>
      <c r="L195" s="8">
        <v>507</v>
      </c>
      <c r="M195" s="8">
        <v>471</v>
      </c>
      <c r="N195" s="8">
        <v>483</v>
      </c>
    </row>
    <row r="196" spans="1:28" ht="14.4" x14ac:dyDescent="0.3">
      <c r="B196" s="1" t="s">
        <v>9</v>
      </c>
      <c r="C196" s="8">
        <v>371</v>
      </c>
      <c r="D196" s="8">
        <v>371</v>
      </c>
      <c r="E196" s="8">
        <v>367</v>
      </c>
      <c r="F196" s="8">
        <v>355</v>
      </c>
      <c r="G196" s="8">
        <v>364</v>
      </c>
      <c r="H196" s="8">
        <v>368</v>
      </c>
      <c r="I196" s="8">
        <v>360</v>
      </c>
      <c r="J196">
        <v>377</v>
      </c>
      <c r="K196" s="8">
        <v>375</v>
      </c>
      <c r="L196" s="8">
        <v>379</v>
      </c>
      <c r="M196" s="8">
        <v>357</v>
      </c>
      <c r="N196" s="8">
        <v>358</v>
      </c>
    </row>
    <row r="197" spans="1:28" ht="14.4" x14ac:dyDescent="0.3">
      <c r="B197" s="1" t="s">
        <v>10</v>
      </c>
      <c r="C197" s="8">
        <v>1</v>
      </c>
      <c r="D197" s="8">
        <v>1</v>
      </c>
      <c r="E197" s="8">
        <v>1</v>
      </c>
      <c r="F197" s="8">
        <v>1</v>
      </c>
      <c r="G197" s="8">
        <v>1</v>
      </c>
      <c r="H197" s="8">
        <v>3</v>
      </c>
      <c r="I197" s="8">
        <v>2</v>
      </c>
      <c r="J197">
        <v>2</v>
      </c>
      <c r="K197" s="8">
        <v>2</v>
      </c>
      <c r="L197" s="8">
        <v>2</v>
      </c>
      <c r="M197" s="8">
        <v>0</v>
      </c>
      <c r="N197" s="8">
        <v>0</v>
      </c>
    </row>
    <row r="198" spans="1:28" ht="14.4" x14ac:dyDescent="0.3">
      <c r="B198" s="1" t="s">
        <v>11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>
        <v>0</v>
      </c>
      <c r="K198" s="8">
        <v>0</v>
      </c>
      <c r="L198" s="8">
        <v>0</v>
      </c>
      <c r="M198" s="8">
        <v>0</v>
      </c>
      <c r="N198" s="8">
        <v>0</v>
      </c>
    </row>
    <row r="199" spans="1:28" ht="14.4" x14ac:dyDescent="0.3">
      <c r="B199" s="1" t="s">
        <v>12</v>
      </c>
      <c r="C199" s="8">
        <v>0</v>
      </c>
      <c r="D199" s="8">
        <v>0</v>
      </c>
      <c r="E199" s="8">
        <v>0</v>
      </c>
      <c r="F199" s="8">
        <v>1</v>
      </c>
      <c r="G199" s="8">
        <v>1</v>
      </c>
      <c r="H199" s="8">
        <v>1</v>
      </c>
      <c r="I199" s="8">
        <v>1</v>
      </c>
      <c r="J199">
        <v>1</v>
      </c>
      <c r="K199" s="8">
        <v>1</v>
      </c>
      <c r="L199" s="8">
        <v>2</v>
      </c>
      <c r="M199" s="8">
        <v>1</v>
      </c>
      <c r="N199" s="8">
        <v>1</v>
      </c>
    </row>
    <row r="200" spans="1:28" ht="14.4" x14ac:dyDescent="0.3">
      <c r="B200" s="1" t="s">
        <v>13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1</v>
      </c>
      <c r="I200" s="8">
        <v>0</v>
      </c>
      <c r="J200">
        <v>0</v>
      </c>
      <c r="K200" s="8">
        <v>0</v>
      </c>
      <c r="L200" s="8">
        <v>0</v>
      </c>
      <c r="M200" s="8">
        <v>0</v>
      </c>
      <c r="N200" s="8">
        <v>0</v>
      </c>
    </row>
    <row r="201" spans="1:28" ht="14.4" x14ac:dyDescent="0.3">
      <c r="B201" s="1" t="s">
        <v>14</v>
      </c>
      <c r="C201" s="8">
        <v>0</v>
      </c>
      <c r="D201" s="8">
        <v>1</v>
      </c>
      <c r="E201" s="8">
        <v>0</v>
      </c>
      <c r="F201" s="8">
        <v>0</v>
      </c>
      <c r="G201" s="8">
        <v>0</v>
      </c>
      <c r="H201" s="8">
        <v>1</v>
      </c>
      <c r="I201" s="8">
        <v>1</v>
      </c>
      <c r="J201">
        <v>1</v>
      </c>
      <c r="K201" s="8">
        <v>1</v>
      </c>
      <c r="L201" s="8">
        <v>3</v>
      </c>
      <c r="M201" s="8">
        <v>3</v>
      </c>
      <c r="N201" s="8">
        <v>3</v>
      </c>
    </row>
    <row r="202" spans="1:28" ht="14.4" x14ac:dyDescent="0.3">
      <c r="B202" s="1" t="s">
        <v>15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>
        <v>0</v>
      </c>
      <c r="K202" s="8">
        <v>0</v>
      </c>
      <c r="L202" s="8">
        <v>0</v>
      </c>
      <c r="M202" s="8">
        <v>0</v>
      </c>
      <c r="N202" s="8">
        <v>0</v>
      </c>
    </row>
    <row r="203" spans="1:28" ht="14.4" x14ac:dyDescent="0.3">
      <c r="B203" s="1" t="s">
        <v>16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1</v>
      </c>
      <c r="J203">
        <v>1</v>
      </c>
      <c r="K203" s="8">
        <v>1</v>
      </c>
      <c r="L203" s="8">
        <v>1</v>
      </c>
      <c r="M203" s="8">
        <v>1</v>
      </c>
      <c r="N203" s="8">
        <v>1</v>
      </c>
    </row>
    <row r="204" spans="1:28" ht="14.4" x14ac:dyDescent="0.3">
      <c r="B204" s="1" t="s">
        <v>17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>
        <v>0</v>
      </c>
      <c r="K204" s="8">
        <v>0</v>
      </c>
      <c r="L204" s="8">
        <v>0</v>
      </c>
      <c r="M204" s="8">
        <v>0</v>
      </c>
      <c r="N204" s="8">
        <v>0</v>
      </c>
    </row>
    <row r="205" spans="1:28" ht="14.4" x14ac:dyDescent="0.3">
      <c r="B205" s="1" t="s">
        <v>18</v>
      </c>
      <c r="C205" s="8">
        <v>0</v>
      </c>
      <c r="D205" s="8">
        <v>0</v>
      </c>
      <c r="E205" s="8">
        <v>0</v>
      </c>
      <c r="F205" s="8">
        <v>0</v>
      </c>
      <c r="G205" s="8">
        <v>2</v>
      </c>
      <c r="H205" s="8">
        <v>4</v>
      </c>
      <c r="I205" s="8">
        <v>15</v>
      </c>
      <c r="J205">
        <v>21</v>
      </c>
      <c r="K205" s="8">
        <v>19</v>
      </c>
      <c r="L205" s="8">
        <v>30</v>
      </c>
      <c r="M205" s="8">
        <v>16</v>
      </c>
      <c r="N205" s="8">
        <v>17</v>
      </c>
    </row>
    <row r="206" spans="1:28" ht="14.4" x14ac:dyDescent="0.3">
      <c r="B206" s="1" t="s">
        <v>19</v>
      </c>
      <c r="C206" s="8">
        <v>3</v>
      </c>
      <c r="D206" s="8">
        <v>3</v>
      </c>
      <c r="E206" s="8">
        <v>2</v>
      </c>
      <c r="F206" s="8">
        <v>2</v>
      </c>
      <c r="G206" s="8">
        <v>4</v>
      </c>
      <c r="H206" s="8">
        <v>2</v>
      </c>
      <c r="I206" s="8">
        <v>4</v>
      </c>
      <c r="J206">
        <v>2</v>
      </c>
      <c r="K206" s="8">
        <v>7</v>
      </c>
      <c r="L206" s="8">
        <v>5</v>
      </c>
      <c r="M206" s="8">
        <v>5</v>
      </c>
      <c r="N206" s="8">
        <v>6</v>
      </c>
    </row>
    <row r="207" spans="1:28" ht="14.4" x14ac:dyDescent="0.3">
      <c r="B207" s="1" t="s">
        <v>20</v>
      </c>
      <c r="C207" s="8">
        <v>2</v>
      </c>
      <c r="D207" s="8">
        <v>2</v>
      </c>
      <c r="E207" s="8">
        <v>2</v>
      </c>
      <c r="F207" s="8">
        <v>3</v>
      </c>
      <c r="G207" s="8">
        <v>4</v>
      </c>
      <c r="H207" s="8">
        <v>4</v>
      </c>
      <c r="I207" s="8">
        <v>4</v>
      </c>
      <c r="J207">
        <v>4</v>
      </c>
      <c r="K207" s="8">
        <v>6</v>
      </c>
      <c r="L207" s="8">
        <v>6</v>
      </c>
      <c r="M207" s="8">
        <v>7</v>
      </c>
      <c r="N207" s="8">
        <v>7</v>
      </c>
    </row>
    <row r="208" spans="1:28" ht="14.4" x14ac:dyDescent="0.3">
      <c r="B208" s="1" t="s">
        <v>21</v>
      </c>
      <c r="C208" s="8">
        <v>1</v>
      </c>
      <c r="D208" s="8">
        <v>1</v>
      </c>
      <c r="E208" s="8">
        <v>1</v>
      </c>
      <c r="F208" s="8">
        <v>1</v>
      </c>
      <c r="G208" s="8">
        <v>3</v>
      </c>
      <c r="H208" s="8">
        <v>4</v>
      </c>
      <c r="I208" s="8">
        <v>5</v>
      </c>
      <c r="J208">
        <v>5</v>
      </c>
      <c r="K208" s="8">
        <v>5</v>
      </c>
      <c r="L208" s="8">
        <v>7</v>
      </c>
      <c r="M208" s="8">
        <v>5</v>
      </c>
      <c r="N208" s="8">
        <v>6</v>
      </c>
    </row>
    <row r="209" spans="2:14" ht="14.4" x14ac:dyDescent="0.3">
      <c r="B209" s="1" t="s">
        <v>22</v>
      </c>
      <c r="C209" s="8">
        <v>1</v>
      </c>
      <c r="D209" s="8">
        <v>1</v>
      </c>
      <c r="E209" s="8">
        <v>1</v>
      </c>
      <c r="F209" s="8">
        <v>2</v>
      </c>
      <c r="G209" s="8">
        <v>1</v>
      </c>
      <c r="H209" s="8">
        <v>1</v>
      </c>
      <c r="I209" s="8">
        <v>4</v>
      </c>
      <c r="J209">
        <v>4</v>
      </c>
      <c r="K209" s="8">
        <v>3</v>
      </c>
      <c r="L209" s="8">
        <v>4</v>
      </c>
      <c r="M209" s="8">
        <v>2</v>
      </c>
      <c r="N209" s="8">
        <v>2</v>
      </c>
    </row>
    <row r="210" spans="2:14" ht="14.4" x14ac:dyDescent="0.3">
      <c r="B210" s="1" t="s">
        <v>23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>
        <v>0</v>
      </c>
      <c r="K210" s="8">
        <v>1</v>
      </c>
      <c r="L210" s="8">
        <v>2</v>
      </c>
      <c r="M210" s="8">
        <v>2</v>
      </c>
      <c r="N210" s="8">
        <v>2</v>
      </c>
    </row>
    <row r="211" spans="2:14" ht="14.4" x14ac:dyDescent="0.3">
      <c r="B211" s="1" t="s">
        <v>24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>
        <v>0</v>
      </c>
      <c r="K211" s="8">
        <v>0</v>
      </c>
      <c r="L211" s="8">
        <v>0</v>
      </c>
      <c r="M211" s="8">
        <v>0</v>
      </c>
      <c r="N211" s="8">
        <v>0</v>
      </c>
    </row>
    <row r="212" spans="2:14" ht="14.4" x14ac:dyDescent="0.3">
      <c r="B212" s="1" t="s">
        <v>25</v>
      </c>
      <c r="C212" s="8">
        <v>2</v>
      </c>
      <c r="D212" s="8">
        <v>1</v>
      </c>
      <c r="E212" s="8">
        <v>1</v>
      </c>
      <c r="F212" s="8">
        <v>1</v>
      </c>
      <c r="G212" s="8">
        <v>1</v>
      </c>
      <c r="H212" s="8">
        <v>1</v>
      </c>
      <c r="I212" s="8">
        <v>0</v>
      </c>
      <c r="J212">
        <v>2</v>
      </c>
      <c r="K212" s="8">
        <v>0</v>
      </c>
      <c r="L212" s="8">
        <v>0</v>
      </c>
      <c r="M212" s="8">
        <v>1</v>
      </c>
      <c r="N212" s="8">
        <v>6</v>
      </c>
    </row>
    <row r="213" spans="2:14" ht="14.4" x14ac:dyDescent="0.3">
      <c r="B213" s="1" t="s">
        <v>26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>
        <v>0</v>
      </c>
      <c r="K213" s="8">
        <v>0</v>
      </c>
      <c r="L213" s="8">
        <v>0</v>
      </c>
      <c r="M213" s="8">
        <v>0</v>
      </c>
      <c r="N213" s="8">
        <v>0</v>
      </c>
    </row>
    <row r="214" spans="2:14" ht="14.4" x14ac:dyDescent="0.3">
      <c r="B214" s="1" t="s">
        <v>27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2</v>
      </c>
      <c r="I214" s="8">
        <v>2</v>
      </c>
      <c r="J214">
        <v>1</v>
      </c>
      <c r="K214" s="8">
        <v>0</v>
      </c>
      <c r="L214" s="8">
        <v>0</v>
      </c>
      <c r="M214" s="8">
        <v>1</v>
      </c>
      <c r="N214" s="8">
        <v>3</v>
      </c>
    </row>
    <row r="215" spans="2:14" ht="14.4" x14ac:dyDescent="0.3">
      <c r="B215" s="1" t="s">
        <v>28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>
        <v>4</v>
      </c>
      <c r="K215" s="8">
        <v>1</v>
      </c>
      <c r="L215" s="8">
        <v>1</v>
      </c>
      <c r="M215" s="8">
        <v>2</v>
      </c>
      <c r="N215" s="8">
        <v>1</v>
      </c>
    </row>
    <row r="216" spans="2:14" ht="14.4" x14ac:dyDescent="0.3">
      <c r="B216" s="1" t="s">
        <v>29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>
        <v>0</v>
      </c>
      <c r="K216" s="8">
        <v>0</v>
      </c>
      <c r="L216" s="8">
        <v>0</v>
      </c>
      <c r="M216" s="8">
        <v>0</v>
      </c>
      <c r="N216" s="8">
        <v>0</v>
      </c>
    </row>
    <row r="217" spans="2:14" ht="14.4" x14ac:dyDescent="0.3">
      <c r="B217" s="1" t="s">
        <v>30</v>
      </c>
      <c r="C217" s="8">
        <v>2</v>
      </c>
      <c r="D217" s="8">
        <v>2</v>
      </c>
      <c r="E217" s="8">
        <v>2</v>
      </c>
      <c r="F217" s="8">
        <v>2</v>
      </c>
      <c r="G217" s="8">
        <v>3</v>
      </c>
      <c r="H217" s="8">
        <v>2</v>
      </c>
      <c r="I217" s="8">
        <v>1</v>
      </c>
      <c r="J217">
        <v>1</v>
      </c>
      <c r="K217" s="8">
        <v>2</v>
      </c>
      <c r="L217" s="8">
        <v>1</v>
      </c>
      <c r="M217" s="8">
        <v>4</v>
      </c>
      <c r="N217" s="8">
        <v>3</v>
      </c>
    </row>
    <row r="218" spans="2:14" ht="14.4" x14ac:dyDescent="0.3">
      <c r="B218" s="1" t="s">
        <v>31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>
        <v>0</v>
      </c>
      <c r="K218" s="8">
        <v>0</v>
      </c>
      <c r="L218" s="8">
        <v>0</v>
      </c>
      <c r="M218" s="8">
        <v>0</v>
      </c>
      <c r="N218" s="8">
        <v>0</v>
      </c>
    </row>
    <row r="219" spans="2:14" ht="14.4" x14ac:dyDescent="0.3">
      <c r="B219" s="1" t="s">
        <v>32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>
        <v>0</v>
      </c>
      <c r="K219" s="8">
        <v>0</v>
      </c>
      <c r="L219" s="8">
        <v>0</v>
      </c>
      <c r="M219" s="8">
        <v>0</v>
      </c>
      <c r="N219" s="8">
        <v>0</v>
      </c>
    </row>
    <row r="220" spans="2:14" ht="14.4" x14ac:dyDescent="0.3">
      <c r="B220" s="1" t="s">
        <v>33</v>
      </c>
      <c r="C220" s="8">
        <v>3</v>
      </c>
      <c r="D220" s="8">
        <v>1</v>
      </c>
      <c r="E220" s="8">
        <v>1</v>
      </c>
      <c r="F220" s="8">
        <v>3</v>
      </c>
      <c r="G220" s="8">
        <v>11</v>
      </c>
      <c r="H220" s="8">
        <v>11</v>
      </c>
      <c r="I220" s="8">
        <v>17</v>
      </c>
      <c r="J220">
        <v>55</v>
      </c>
      <c r="K220" s="8">
        <v>59</v>
      </c>
      <c r="L220" s="8">
        <v>39</v>
      </c>
      <c r="M220" s="8">
        <v>39</v>
      </c>
      <c r="N220" s="8">
        <v>38</v>
      </c>
    </row>
    <row r="221" spans="2:14" ht="14.4" x14ac:dyDescent="0.3">
      <c r="B221" s="1" t="s">
        <v>34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1</v>
      </c>
      <c r="J221">
        <v>1</v>
      </c>
      <c r="K221" s="8">
        <v>1</v>
      </c>
      <c r="L221" s="8">
        <v>2</v>
      </c>
      <c r="M221" s="8">
        <v>3</v>
      </c>
      <c r="N221" s="8">
        <v>3</v>
      </c>
    </row>
    <row r="222" spans="2:14" ht="14.4" x14ac:dyDescent="0.3">
      <c r="B222" s="1" t="s">
        <v>35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3</v>
      </c>
      <c r="J222">
        <v>4</v>
      </c>
      <c r="K222" s="8">
        <v>6</v>
      </c>
      <c r="L222" s="8">
        <v>9</v>
      </c>
      <c r="M222" s="8">
        <v>13</v>
      </c>
      <c r="N222" s="8">
        <v>11</v>
      </c>
    </row>
    <row r="223" spans="2:14" ht="14.4" x14ac:dyDescent="0.3">
      <c r="B223" s="1" t="s">
        <v>36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>
        <v>0</v>
      </c>
      <c r="K223" s="8">
        <v>0</v>
      </c>
      <c r="L223" s="8">
        <v>1</v>
      </c>
      <c r="M223" s="8">
        <v>1</v>
      </c>
      <c r="N223" s="8">
        <v>0</v>
      </c>
    </row>
    <row r="224" spans="2:14" ht="14.4" x14ac:dyDescent="0.3">
      <c r="B224" s="1" t="s">
        <v>37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1</v>
      </c>
      <c r="I224" s="8">
        <v>1</v>
      </c>
      <c r="J224">
        <v>1</v>
      </c>
      <c r="K224" s="8">
        <v>6</v>
      </c>
      <c r="L224" s="8">
        <v>3</v>
      </c>
      <c r="M224" s="8">
        <v>3</v>
      </c>
      <c r="N224" s="8">
        <v>8</v>
      </c>
    </row>
    <row r="225" spans="2:14" ht="14.4" x14ac:dyDescent="0.3">
      <c r="B225" s="1" t="s">
        <v>38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>
        <v>0</v>
      </c>
      <c r="K225" s="8">
        <v>0</v>
      </c>
      <c r="L225" s="8">
        <v>0</v>
      </c>
      <c r="M225" s="8">
        <v>0</v>
      </c>
      <c r="N225" s="8">
        <v>0</v>
      </c>
    </row>
    <row r="226" spans="2:14" ht="14.4" x14ac:dyDescent="0.3">
      <c r="B226" s="1" t="s">
        <v>39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>
        <v>0</v>
      </c>
      <c r="K226" s="8">
        <v>0</v>
      </c>
      <c r="L226" s="8">
        <v>0</v>
      </c>
      <c r="M226" s="8">
        <v>0</v>
      </c>
      <c r="N226" s="8">
        <v>0</v>
      </c>
    </row>
    <row r="227" spans="2:14" ht="14.4" x14ac:dyDescent="0.3">
      <c r="B227" s="1" t="s">
        <v>40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>
        <v>0</v>
      </c>
      <c r="K227" s="8">
        <v>0</v>
      </c>
      <c r="L227" s="8">
        <v>0</v>
      </c>
      <c r="M227" s="8">
        <v>0</v>
      </c>
      <c r="N227" s="8">
        <v>1</v>
      </c>
    </row>
    <row r="228" spans="2:14" ht="14.4" x14ac:dyDescent="0.3">
      <c r="B228" s="1" t="s">
        <v>196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>
        <v>1</v>
      </c>
      <c r="K228" s="8">
        <v>1</v>
      </c>
      <c r="L228" s="8">
        <v>0</v>
      </c>
      <c r="M228" s="8">
        <v>0</v>
      </c>
      <c r="N228" s="8">
        <v>0</v>
      </c>
    </row>
    <row r="229" spans="2:14" ht="14.4" x14ac:dyDescent="0.3">
      <c r="B229" s="1" t="s">
        <v>41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>
        <v>0</v>
      </c>
      <c r="K229" s="8">
        <v>1</v>
      </c>
      <c r="L229" s="8">
        <v>1</v>
      </c>
      <c r="M229" s="8">
        <v>0</v>
      </c>
      <c r="N229" s="8">
        <v>0</v>
      </c>
    </row>
    <row r="230" spans="2:14" ht="14.4" x14ac:dyDescent="0.3">
      <c r="B230" s="1" t="s">
        <v>42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>
        <v>0</v>
      </c>
      <c r="K230" s="8">
        <v>0</v>
      </c>
      <c r="L230" s="8">
        <v>0</v>
      </c>
      <c r="M230" s="8">
        <v>0</v>
      </c>
      <c r="N230" s="8">
        <v>0</v>
      </c>
    </row>
    <row r="231" spans="2:14" ht="14.4" x14ac:dyDescent="0.3">
      <c r="B231" s="1" t="s">
        <v>43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1</v>
      </c>
      <c r="I231" s="8">
        <v>1</v>
      </c>
      <c r="J231">
        <v>4</v>
      </c>
      <c r="K231" s="8">
        <v>3</v>
      </c>
      <c r="L231" s="8">
        <v>6</v>
      </c>
      <c r="M231" s="8">
        <v>2</v>
      </c>
      <c r="N231" s="8">
        <v>3</v>
      </c>
    </row>
    <row r="232" spans="2:14" ht="14.4" x14ac:dyDescent="0.3">
      <c r="B232" s="1" t="s">
        <v>44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>
        <v>0</v>
      </c>
      <c r="K232" s="8">
        <v>0</v>
      </c>
      <c r="L232" s="8">
        <v>0</v>
      </c>
      <c r="M232" s="8">
        <v>0</v>
      </c>
      <c r="N232" s="8">
        <v>0</v>
      </c>
    </row>
    <row r="233" spans="2:14" ht="14.4" x14ac:dyDescent="0.3">
      <c r="B233" s="1" t="s">
        <v>45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>
        <v>0</v>
      </c>
      <c r="K233" s="8">
        <v>0</v>
      </c>
      <c r="L233" s="8">
        <v>0</v>
      </c>
      <c r="M233" s="8">
        <v>0</v>
      </c>
      <c r="N233" s="8">
        <v>0</v>
      </c>
    </row>
    <row r="234" spans="2:14" ht="14.4" x14ac:dyDescent="0.3">
      <c r="B234" s="1" t="s">
        <v>197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>
        <v>0</v>
      </c>
      <c r="K234" s="8">
        <v>0</v>
      </c>
      <c r="L234" s="8">
        <v>0</v>
      </c>
      <c r="M234" s="8">
        <v>0</v>
      </c>
      <c r="N234" s="8">
        <v>0</v>
      </c>
    </row>
    <row r="235" spans="2:14" ht="14.4" x14ac:dyDescent="0.3">
      <c r="B235" s="1" t="s">
        <v>198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>
        <v>0</v>
      </c>
      <c r="K235" s="8">
        <v>0</v>
      </c>
      <c r="L235" s="8">
        <v>0</v>
      </c>
      <c r="M235" s="8">
        <v>0</v>
      </c>
      <c r="N235" s="8">
        <v>0</v>
      </c>
    </row>
    <row r="236" spans="2:14" ht="14.4" x14ac:dyDescent="0.3">
      <c r="B236" s="1" t="s">
        <v>46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>
        <v>0</v>
      </c>
      <c r="K236" s="8">
        <v>0</v>
      </c>
      <c r="L236" s="8">
        <v>0</v>
      </c>
      <c r="M236" s="8">
        <v>0</v>
      </c>
      <c r="N236" s="8">
        <v>0</v>
      </c>
    </row>
    <row r="237" spans="2:14" ht="14.4" x14ac:dyDescent="0.3">
      <c r="B237" s="1" t="s">
        <v>47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1</v>
      </c>
      <c r="I237" s="8">
        <v>1</v>
      </c>
      <c r="J237">
        <v>0</v>
      </c>
      <c r="K237" s="8">
        <v>0</v>
      </c>
      <c r="L237" s="8">
        <v>0</v>
      </c>
      <c r="M237" s="8">
        <v>0</v>
      </c>
      <c r="N237" s="8">
        <v>0</v>
      </c>
    </row>
    <row r="238" spans="2:14" ht="14.4" x14ac:dyDescent="0.3">
      <c r="B238" s="1" t="s">
        <v>48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1</v>
      </c>
      <c r="J238">
        <v>1</v>
      </c>
      <c r="K238" s="8">
        <v>1</v>
      </c>
      <c r="L238" s="8">
        <v>1</v>
      </c>
      <c r="M238" s="8">
        <v>1</v>
      </c>
      <c r="N238" s="8">
        <v>1</v>
      </c>
    </row>
    <row r="239" spans="2:14" ht="14.4" x14ac:dyDescent="0.3">
      <c r="B239" s="1" t="s">
        <v>49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>
        <v>0</v>
      </c>
      <c r="K239" s="8">
        <v>0</v>
      </c>
      <c r="L239" s="8">
        <v>0</v>
      </c>
      <c r="M239" s="8">
        <v>0</v>
      </c>
      <c r="N239" s="8">
        <v>0</v>
      </c>
    </row>
    <row r="240" spans="2:14" ht="14.4" x14ac:dyDescent="0.3">
      <c r="B240" s="1" t="s">
        <v>50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>
        <v>0</v>
      </c>
      <c r="K240" s="8">
        <v>0</v>
      </c>
      <c r="L240" s="8">
        <v>0</v>
      </c>
      <c r="M240" s="8">
        <v>0</v>
      </c>
      <c r="N240" s="8">
        <v>0</v>
      </c>
    </row>
    <row r="241" spans="2:14" ht="14.4" x14ac:dyDescent="0.3">
      <c r="B241" s="1" t="s">
        <v>51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>
        <v>0</v>
      </c>
      <c r="K241" s="8">
        <v>0</v>
      </c>
      <c r="L241" s="8">
        <v>0</v>
      </c>
      <c r="M241" s="8">
        <v>0</v>
      </c>
      <c r="N241" s="8">
        <v>0</v>
      </c>
    </row>
    <row r="242" spans="2:14" ht="14.4" x14ac:dyDescent="0.3">
      <c r="B242" s="1" t="s">
        <v>52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>
        <v>0</v>
      </c>
      <c r="K242" s="8">
        <v>0</v>
      </c>
      <c r="L242" s="8">
        <v>0</v>
      </c>
      <c r="M242" s="8">
        <v>0</v>
      </c>
      <c r="N242" s="8">
        <v>0</v>
      </c>
    </row>
    <row r="243" spans="2:14" ht="14.4" x14ac:dyDescent="0.3">
      <c r="B243" s="1" t="s">
        <v>53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>
        <v>0</v>
      </c>
      <c r="K243" s="8">
        <v>0</v>
      </c>
      <c r="L243" s="8">
        <v>0</v>
      </c>
      <c r="M243" s="8">
        <v>0</v>
      </c>
      <c r="N243" s="8">
        <v>0</v>
      </c>
    </row>
    <row r="244" spans="2:14" ht="14.4" x14ac:dyDescent="0.3">
      <c r="B244" s="1" t="s">
        <v>54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>
        <v>0</v>
      </c>
      <c r="K244" s="8">
        <v>0</v>
      </c>
      <c r="L244" s="8">
        <v>0</v>
      </c>
      <c r="M244" s="8">
        <v>0</v>
      </c>
      <c r="N244" s="8">
        <v>0</v>
      </c>
    </row>
    <row r="245" spans="2:14" ht="14.4" x14ac:dyDescent="0.3">
      <c r="B245" s="1" t="s">
        <v>55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>
        <v>0</v>
      </c>
      <c r="K245" s="8">
        <v>0</v>
      </c>
      <c r="L245" s="8">
        <v>0</v>
      </c>
      <c r="M245" s="8">
        <v>0</v>
      </c>
      <c r="N245" s="8">
        <v>0</v>
      </c>
    </row>
    <row r="246" spans="2:14" ht="14.4" x14ac:dyDescent="0.3">
      <c r="B246" s="1" t="s">
        <v>56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>
        <v>0</v>
      </c>
      <c r="K246" s="8">
        <v>0</v>
      </c>
      <c r="L246" s="8">
        <v>1</v>
      </c>
      <c r="M246" s="8">
        <v>2</v>
      </c>
      <c r="N246" s="8">
        <v>2</v>
      </c>
    </row>
    <row r="247" spans="2:14" ht="14.4" x14ac:dyDescent="0.3">
      <c r="B247" s="1" t="s">
        <v>57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>
        <v>0</v>
      </c>
      <c r="K247" s="8">
        <v>0</v>
      </c>
      <c r="L247" s="8">
        <v>0</v>
      </c>
      <c r="M247" s="8">
        <v>0</v>
      </c>
      <c r="N247" s="8">
        <v>0</v>
      </c>
    </row>
    <row r="248" spans="2:14" ht="14.4" x14ac:dyDescent="0.3">
      <c r="B248" s="1" t="s">
        <v>58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>
        <v>0</v>
      </c>
      <c r="K248" s="8">
        <v>0</v>
      </c>
      <c r="L248" s="8">
        <v>0</v>
      </c>
      <c r="M248" s="8">
        <v>0</v>
      </c>
      <c r="N248" s="8">
        <v>0</v>
      </c>
    </row>
    <row r="249" spans="2:14" ht="14.4" x14ac:dyDescent="0.3">
      <c r="B249" s="1" t="s">
        <v>59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>
        <v>0</v>
      </c>
      <c r="K249" s="8">
        <v>0</v>
      </c>
      <c r="L249" s="8">
        <v>0</v>
      </c>
      <c r="M249" s="8">
        <v>0</v>
      </c>
      <c r="N249" s="8">
        <v>0</v>
      </c>
    </row>
    <row r="250" spans="2:14" ht="14.4" x14ac:dyDescent="0.3">
      <c r="B250" s="1" t="s">
        <v>60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>
        <v>0</v>
      </c>
      <c r="K250" s="8">
        <v>0</v>
      </c>
      <c r="L250" s="8">
        <v>0</v>
      </c>
      <c r="M250" s="8">
        <v>0</v>
      </c>
      <c r="N250" s="8">
        <v>0</v>
      </c>
    </row>
    <row r="251" spans="2:14" ht="14.4" x14ac:dyDescent="0.3">
      <c r="B251" s="1" t="s">
        <v>61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>
        <v>0</v>
      </c>
      <c r="K251" s="8">
        <v>0</v>
      </c>
      <c r="L251" s="8">
        <v>0</v>
      </c>
      <c r="M251" s="8">
        <v>0</v>
      </c>
      <c r="N251" s="8">
        <v>0</v>
      </c>
    </row>
    <row r="252" spans="2:14" ht="14.4" x14ac:dyDescent="0.3">
      <c r="B252" s="1" t="s">
        <v>62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>
        <v>0</v>
      </c>
      <c r="K252" s="8">
        <v>0</v>
      </c>
      <c r="L252" s="8">
        <v>0</v>
      </c>
      <c r="M252" s="8">
        <v>0</v>
      </c>
      <c r="N252" s="8">
        <v>0</v>
      </c>
    </row>
    <row r="253" spans="2:14" ht="14.4" x14ac:dyDescent="0.3">
      <c r="B253" s="1" t="s">
        <v>63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>
        <v>0</v>
      </c>
      <c r="K253" s="8">
        <v>0</v>
      </c>
      <c r="L253" s="8">
        <v>0</v>
      </c>
      <c r="M253" s="8">
        <v>0</v>
      </c>
      <c r="N253" s="8">
        <v>0</v>
      </c>
    </row>
    <row r="254" spans="2:14" ht="14.4" x14ac:dyDescent="0.3">
      <c r="B254" s="1" t="s">
        <v>64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>
        <v>0</v>
      </c>
      <c r="K254" s="8">
        <v>0</v>
      </c>
      <c r="L254" s="8">
        <v>0</v>
      </c>
      <c r="M254" s="8">
        <v>0</v>
      </c>
      <c r="N254" s="8">
        <v>0</v>
      </c>
    </row>
    <row r="255" spans="2:14" ht="14.4" x14ac:dyDescent="0.3">
      <c r="B255" s="1" t="s">
        <v>65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>
        <v>0</v>
      </c>
      <c r="K255" s="8">
        <v>0</v>
      </c>
      <c r="L255" s="8">
        <v>0</v>
      </c>
      <c r="M255" s="8">
        <v>0</v>
      </c>
      <c r="N255" s="8">
        <v>0</v>
      </c>
    </row>
    <row r="256" spans="2:14" ht="14.4" x14ac:dyDescent="0.3">
      <c r="B256" s="1" t="s">
        <v>66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>
        <v>0</v>
      </c>
      <c r="K256" s="8">
        <v>0</v>
      </c>
      <c r="L256" s="8">
        <v>0</v>
      </c>
      <c r="M256" s="8">
        <v>0</v>
      </c>
      <c r="N256" s="8">
        <v>0</v>
      </c>
    </row>
    <row r="257" spans="2:14" ht="14.4" x14ac:dyDescent="0.3">
      <c r="B257" s="1" t="s">
        <v>67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>
        <v>0</v>
      </c>
      <c r="K257" s="8">
        <v>0</v>
      </c>
      <c r="L257" s="8">
        <v>0</v>
      </c>
      <c r="M257" s="8">
        <v>0</v>
      </c>
      <c r="N257" s="8">
        <v>0</v>
      </c>
    </row>
    <row r="258" spans="2:14" ht="14.4" x14ac:dyDescent="0.3">
      <c r="B258" s="1" t="s">
        <v>68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>
        <v>0</v>
      </c>
      <c r="K258" s="8">
        <v>0</v>
      </c>
      <c r="L258" s="8">
        <v>0</v>
      </c>
      <c r="M258" s="8">
        <v>0</v>
      </c>
      <c r="N258" s="8">
        <v>0</v>
      </c>
    </row>
    <row r="259" spans="2:14" ht="14.4" x14ac:dyDescent="0.3">
      <c r="B259" s="1" t="s">
        <v>69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>
        <v>0</v>
      </c>
      <c r="K259" s="8">
        <v>0</v>
      </c>
      <c r="L259" s="8">
        <v>0</v>
      </c>
      <c r="M259" s="8">
        <v>0</v>
      </c>
      <c r="N259" s="8">
        <v>0</v>
      </c>
    </row>
    <row r="260" spans="2:14" ht="14.4" x14ac:dyDescent="0.3">
      <c r="B260" s="1" t="s">
        <v>70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>
        <v>0</v>
      </c>
      <c r="K260" s="8">
        <v>0</v>
      </c>
      <c r="L260" s="8">
        <v>0</v>
      </c>
      <c r="M260" s="8">
        <v>0</v>
      </c>
      <c r="N260" s="8">
        <v>0</v>
      </c>
    </row>
    <row r="261" spans="2:14" ht="14.4" x14ac:dyDescent="0.3">
      <c r="B261" s="1" t="s">
        <v>191</v>
      </c>
      <c r="C261" s="8"/>
      <c r="D261" s="8"/>
      <c r="E261" s="8"/>
      <c r="F261" s="8"/>
      <c r="G261" s="8"/>
      <c r="H261" s="8"/>
      <c r="I261" s="8"/>
      <c r="K261" s="8">
        <v>0</v>
      </c>
      <c r="L261" s="8">
        <v>0</v>
      </c>
      <c r="M261" s="8">
        <v>0</v>
      </c>
      <c r="N261" s="8">
        <v>0</v>
      </c>
    </row>
    <row r="262" spans="2:14" ht="14.4" x14ac:dyDescent="0.3">
      <c r="B262" s="1" t="s">
        <v>71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>
        <v>0</v>
      </c>
      <c r="K262" s="8">
        <v>0</v>
      </c>
      <c r="L262" s="8">
        <v>1</v>
      </c>
      <c r="M262" s="8">
        <v>0</v>
      </c>
      <c r="N262" s="8">
        <v>0</v>
      </c>
    </row>
    <row r="263" spans="2:14" ht="14.4" x14ac:dyDescent="0.3">
      <c r="B263" s="1" t="s">
        <v>72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>
        <v>0</v>
      </c>
      <c r="K263" s="8">
        <v>0</v>
      </c>
      <c r="L263" s="8">
        <v>0</v>
      </c>
      <c r="M263" s="8">
        <v>0</v>
      </c>
      <c r="N263" s="8">
        <v>0</v>
      </c>
    </row>
    <row r="264" spans="2:14" ht="14.4" x14ac:dyDescent="0.3">
      <c r="B264" s="1" t="s">
        <v>73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>
        <v>0</v>
      </c>
      <c r="K264" s="8">
        <v>0</v>
      </c>
      <c r="L264" s="8">
        <v>0</v>
      </c>
      <c r="M264" s="8">
        <v>0</v>
      </c>
      <c r="N264" s="8">
        <v>0</v>
      </c>
    </row>
    <row r="265" spans="2:14" ht="14.4" x14ac:dyDescent="0.3">
      <c r="B265" s="1" t="s">
        <v>74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>
        <v>0</v>
      </c>
      <c r="K265" s="8">
        <v>0</v>
      </c>
      <c r="L265" s="8">
        <v>0</v>
      </c>
      <c r="M265" s="8">
        <v>0</v>
      </c>
      <c r="N265" s="8">
        <v>0</v>
      </c>
    </row>
    <row r="266" spans="2:14" ht="14.4" x14ac:dyDescent="0.3">
      <c r="B266" s="1" t="s">
        <v>75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>
        <v>0</v>
      </c>
      <c r="K266" s="8">
        <v>0</v>
      </c>
      <c r="L266" s="8">
        <v>0</v>
      </c>
      <c r="M266" s="8">
        <v>0</v>
      </c>
      <c r="N266" s="8">
        <v>0</v>
      </c>
    </row>
    <row r="267" spans="2:14" ht="14.4" x14ac:dyDescent="0.3">
      <c r="B267" s="1" t="s">
        <v>76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>
        <v>0</v>
      </c>
      <c r="K267" s="8">
        <v>0</v>
      </c>
      <c r="L267" s="8">
        <v>0</v>
      </c>
      <c r="M267" s="8">
        <v>0</v>
      </c>
      <c r="N267" s="8">
        <v>0</v>
      </c>
    </row>
    <row r="268" spans="2:14" ht="14.4" x14ac:dyDescent="0.3">
      <c r="B268" s="1" t="s">
        <v>77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>
        <v>0</v>
      </c>
      <c r="K268" s="8">
        <v>0</v>
      </c>
      <c r="L268" s="8">
        <v>0</v>
      </c>
      <c r="M268" s="8">
        <v>0</v>
      </c>
      <c r="N268" s="8">
        <v>0</v>
      </c>
    </row>
    <row r="269" spans="2:14" ht="14.4" x14ac:dyDescent="0.3">
      <c r="B269" s="1" t="s">
        <v>78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>
        <v>0</v>
      </c>
      <c r="K269" s="8">
        <v>0</v>
      </c>
      <c r="L269" s="8">
        <v>0</v>
      </c>
      <c r="M269" s="8">
        <v>0</v>
      </c>
      <c r="N269" s="8">
        <v>0</v>
      </c>
    </row>
    <row r="270" spans="2:14" ht="14.4" x14ac:dyDescent="0.3">
      <c r="B270" s="1" t="s">
        <v>79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>
        <v>0</v>
      </c>
      <c r="K270" s="8">
        <v>0</v>
      </c>
      <c r="L270" s="8">
        <v>0</v>
      </c>
      <c r="M270" s="8">
        <v>0</v>
      </c>
      <c r="N270" s="8">
        <v>0</v>
      </c>
    </row>
    <row r="271" spans="2:14" ht="14.4" x14ac:dyDescent="0.3">
      <c r="B271" s="1" t="s">
        <v>80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>
        <v>0</v>
      </c>
      <c r="K271" s="8">
        <v>0</v>
      </c>
      <c r="L271" s="8">
        <v>0</v>
      </c>
      <c r="M271" s="8">
        <v>0</v>
      </c>
      <c r="N271" s="8">
        <v>0</v>
      </c>
    </row>
    <row r="272" spans="2:14" ht="14.4" x14ac:dyDescent="0.3">
      <c r="B272" s="1" t="s">
        <v>81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>
        <v>0</v>
      </c>
      <c r="K272" s="8">
        <v>0</v>
      </c>
      <c r="L272" s="8">
        <v>0</v>
      </c>
      <c r="M272" s="8">
        <v>0</v>
      </c>
      <c r="N272" s="8">
        <v>0</v>
      </c>
    </row>
    <row r="273" spans="2:14" ht="14.4" x14ac:dyDescent="0.3">
      <c r="B273" s="1" t="s">
        <v>82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>
        <v>0</v>
      </c>
      <c r="K273" s="8">
        <v>0</v>
      </c>
      <c r="L273" s="8">
        <v>0</v>
      </c>
      <c r="M273" s="8">
        <v>0</v>
      </c>
      <c r="N273" s="8">
        <v>0</v>
      </c>
    </row>
    <row r="274" spans="2:14" ht="14.4" x14ac:dyDescent="0.3">
      <c r="B274" s="1" t="s">
        <v>83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>
        <v>0</v>
      </c>
      <c r="K274" s="8">
        <v>0</v>
      </c>
      <c r="L274" s="8">
        <v>0</v>
      </c>
      <c r="M274" s="8">
        <v>0</v>
      </c>
      <c r="N274" s="8">
        <v>0</v>
      </c>
    </row>
    <row r="275" spans="2:14" ht="14.4" x14ac:dyDescent="0.3">
      <c r="B275" s="1" t="s">
        <v>84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>
        <v>0</v>
      </c>
      <c r="K275" s="8">
        <v>0</v>
      </c>
      <c r="L275" s="8">
        <v>0</v>
      </c>
      <c r="M275" s="8">
        <v>0</v>
      </c>
      <c r="N275" s="8">
        <v>0</v>
      </c>
    </row>
    <row r="276" spans="2:14" ht="14.4" x14ac:dyDescent="0.3">
      <c r="B276" s="1" t="s">
        <v>85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>
        <v>0</v>
      </c>
      <c r="K276" s="8">
        <v>0</v>
      </c>
      <c r="L276" s="8">
        <v>0</v>
      </c>
      <c r="M276" s="8">
        <v>0</v>
      </c>
      <c r="N276" s="8">
        <v>0</v>
      </c>
    </row>
    <row r="277" spans="2:14" ht="14.4" x14ac:dyDescent="0.3">
      <c r="B277" s="1" t="s">
        <v>86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>
        <v>0</v>
      </c>
      <c r="K277" s="8">
        <v>0</v>
      </c>
      <c r="L277" s="8">
        <v>0</v>
      </c>
      <c r="M277" s="8">
        <v>0</v>
      </c>
      <c r="N277" s="8">
        <v>0</v>
      </c>
    </row>
    <row r="278" spans="2:14" ht="14.4" x14ac:dyDescent="0.3">
      <c r="B278" s="1" t="s">
        <v>87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>
        <v>0</v>
      </c>
      <c r="K278" s="8">
        <v>0</v>
      </c>
      <c r="L278" s="8">
        <v>0</v>
      </c>
      <c r="M278" s="8">
        <v>0</v>
      </c>
      <c r="N278" s="8">
        <v>0</v>
      </c>
    </row>
    <row r="279" spans="2:14" ht="14.4" x14ac:dyDescent="0.3">
      <c r="B279" s="1" t="s">
        <v>88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>
        <v>0</v>
      </c>
      <c r="K279" s="8">
        <v>0</v>
      </c>
      <c r="L279" s="8">
        <v>0</v>
      </c>
      <c r="M279" s="8">
        <v>0</v>
      </c>
      <c r="N279" s="8">
        <v>0</v>
      </c>
    </row>
    <row r="280" spans="2:14" ht="14.4" x14ac:dyDescent="0.3">
      <c r="B280" s="1" t="s">
        <v>89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>
        <v>0</v>
      </c>
      <c r="K280" s="8">
        <v>0</v>
      </c>
      <c r="L280" s="8">
        <v>0</v>
      </c>
      <c r="M280" s="8">
        <v>0</v>
      </c>
      <c r="N280" s="8">
        <v>0</v>
      </c>
    </row>
    <row r="281" spans="2:14" ht="14.4" x14ac:dyDescent="0.3">
      <c r="B281" s="1" t="s">
        <v>90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>
        <v>0</v>
      </c>
      <c r="K281" s="8">
        <v>0</v>
      </c>
      <c r="L281" s="8">
        <v>0</v>
      </c>
      <c r="M281" s="8">
        <v>0</v>
      </c>
      <c r="N281" s="8">
        <v>0</v>
      </c>
    </row>
    <row r="282" spans="2:14" ht="14.4" x14ac:dyDescent="0.3">
      <c r="B282" s="1" t="s">
        <v>91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>
        <v>0</v>
      </c>
      <c r="K282" s="8">
        <v>0</v>
      </c>
      <c r="L282" s="8">
        <v>0</v>
      </c>
      <c r="M282" s="8">
        <v>0</v>
      </c>
      <c r="N282" s="8">
        <v>0</v>
      </c>
    </row>
    <row r="283" spans="2:14" ht="14.4" x14ac:dyDescent="0.3">
      <c r="B283" s="1" t="s">
        <v>92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>
        <v>0</v>
      </c>
      <c r="K283" s="8">
        <v>0</v>
      </c>
      <c r="L283" s="8">
        <v>0</v>
      </c>
      <c r="M283" s="8">
        <v>0</v>
      </c>
      <c r="N283" s="8">
        <v>0</v>
      </c>
    </row>
    <row r="284" spans="2:14" ht="14.4" x14ac:dyDescent="0.3">
      <c r="B284" s="1" t="s">
        <v>194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</row>
    <row r="285" spans="2:14" ht="14.4" x14ac:dyDescent="0.3">
      <c r="B285" s="1" t="s">
        <v>93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>
        <v>0</v>
      </c>
      <c r="K285" s="8">
        <v>0</v>
      </c>
      <c r="L285" s="8">
        <v>0</v>
      </c>
      <c r="M285" s="8">
        <v>0</v>
      </c>
      <c r="N285" s="8">
        <v>0</v>
      </c>
    </row>
    <row r="286" spans="2:14" ht="14.4" x14ac:dyDescent="0.3">
      <c r="B286" s="1" t="s">
        <v>94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>
        <v>0</v>
      </c>
      <c r="K286" s="8">
        <v>0</v>
      </c>
      <c r="L286" s="8">
        <v>0</v>
      </c>
      <c r="M286" s="8">
        <v>0</v>
      </c>
      <c r="N286" s="8">
        <v>0</v>
      </c>
    </row>
    <row r="287" spans="2:14" ht="14.4" x14ac:dyDescent="0.3">
      <c r="B287" s="1" t="s">
        <v>199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>
        <v>0</v>
      </c>
      <c r="K287" s="8">
        <v>0</v>
      </c>
      <c r="L287" s="8">
        <v>0</v>
      </c>
      <c r="M287" s="8">
        <v>0</v>
      </c>
      <c r="N287" s="8">
        <v>0</v>
      </c>
    </row>
    <row r="288" spans="2:14" ht="14.4" x14ac:dyDescent="0.3">
      <c r="B288" s="1" t="s">
        <v>95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>
        <v>0</v>
      </c>
      <c r="K288" s="8">
        <v>0</v>
      </c>
      <c r="L288" s="8">
        <v>0</v>
      </c>
      <c r="M288" s="8">
        <v>0</v>
      </c>
      <c r="N288" s="8">
        <v>0</v>
      </c>
    </row>
    <row r="289" spans="2:14" ht="14.4" x14ac:dyDescent="0.3">
      <c r="B289" s="1" t="s">
        <v>96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>
        <v>0</v>
      </c>
      <c r="K289" s="8">
        <v>0</v>
      </c>
      <c r="L289" s="8">
        <v>0</v>
      </c>
      <c r="M289" s="8">
        <v>0</v>
      </c>
      <c r="N289" s="8">
        <v>0</v>
      </c>
    </row>
    <row r="290" spans="2:14" ht="14.4" x14ac:dyDescent="0.3">
      <c r="B290" s="1" t="s">
        <v>97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>
        <v>0</v>
      </c>
      <c r="K290" s="8">
        <v>0</v>
      </c>
      <c r="L290" s="8">
        <v>0</v>
      </c>
      <c r="M290" s="8">
        <v>0</v>
      </c>
      <c r="N290" s="8">
        <v>0</v>
      </c>
    </row>
    <row r="291" spans="2:14" ht="14.4" x14ac:dyDescent="0.3">
      <c r="B291" s="1" t="s">
        <v>98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>
        <v>0</v>
      </c>
      <c r="K291" s="8">
        <v>0</v>
      </c>
      <c r="L291" s="8">
        <v>0</v>
      </c>
      <c r="M291" s="8">
        <v>0</v>
      </c>
      <c r="N291" s="8">
        <v>0</v>
      </c>
    </row>
    <row r="292" spans="2:14" ht="14.4" x14ac:dyDescent="0.3">
      <c r="B292" s="1" t="s">
        <v>99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>
        <v>0</v>
      </c>
      <c r="K292" s="8">
        <v>0</v>
      </c>
      <c r="L292" s="8">
        <v>0</v>
      </c>
      <c r="M292" s="8">
        <v>0</v>
      </c>
      <c r="N292" s="8">
        <v>0</v>
      </c>
    </row>
    <row r="293" spans="2:14" ht="14.4" x14ac:dyDescent="0.3">
      <c r="B293" s="1" t="s">
        <v>100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>
        <v>0</v>
      </c>
      <c r="K293" s="8">
        <v>0</v>
      </c>
      <c r="L293" s="8">
        <v>0</v>
      </c>
      <c r="M293" s="8">
        <v>0</v>
      </c>
      <c r="N293" s="8">
        <v>0</v>
      </c>
    </row>
    <row r="294" spans="2:14" ht="14.4" x14ac:dyDescent="0.3">
      <c r="B294" s="1" t="s">
        <v>101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>
        <v>0</v>
      </c>
      <c r="K294" s="8">
        <v>0</v>
      </c>
      <c r="L294" s="8">
        <v>0</v>
      </c>
      <c r="M294" s="8">
        <v>0</v>
      </c>
      <c r="N294" s="8">
        <v>0</v>
      </c>
    </row>
    <row r="295" spans="2:14" ht="14.4" x14ac:dyDescent="0.3">
      <c r="B295" s="1" t="s">
        <v>102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>
        <v>0</v>
      </c>
      <c r="K295" s="8">
        <v>0</v>
      </c>
      <c r="L295" s="8">
        <v>0</v>
      </c>
      <c r="M295" s="8">
        <v>0</v>
      </c>
      <c r="N295" s="8">
        <v>0</v>
      </c>
    </row>
    <row r="296" spans="2:14" ht="14.4" x14ac:dyDescent="0.3">
      <c r="B296" s="1" t="s">
        <v>209</v>
      </c>
      <c r="C296" s="8"/>
      <c r="D296" s="8"/>
      <c r="E296" s="8"/>
      <c r="F296" s="8"/>
      <c r="G296" s="8"/>
      <c r="H296" s="8"/>
      <c r="I296" s="8"/>
      <c r="K296" s="8"/>
      <c r="L296" s="8"/>
      <c r="M296" s="8"/>
      <c r="N296" s="8">
        <v>0</v>
      </c>
    </row>
    <row r="297" spans="2:14" ht="14.4" x14ac:dyDescent="0.3">
      <c r="B297" s="1" t="s">
        <v>103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>
        <v>0</v>
      </c>
      <c r="K297" s="8">
        <v>0</v>
      </c>
      <c r="L297" s="8">
        <v>0</v>
      </c>
      <c r="M297" s="8">
        <v>0</v>
      </c>
      <c r="N297" s="8">
        <v>0</v>
      </c>
    </row>
    <row r="298" spans="2:14" ht="14.4" x14ac:dyDescent="0.3">
      <c r="B298" s="1" t="s">
        <v>104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>
        <v>0</v>
      </c>
      <c r="K298" s="8">
        <v>0</v>
      </c>
      <c r="L298" s="8">
        <v>0</v>
      </c>
      <c r="M298" s="8">
        <v>0</v>
      </c>
      <c r="N298" s="8">
        <v>0</v>
      </c>
    </row>
    <row r="299" spans="2:14" ht="14.4" x14ac:dyDescent="0.3">
      <c r="B299" s="1" t="s">
        <v>105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>
        <v>0</v>
      </c>
      <c r="K299" s="8">
        <v>0</v>
      </c>
      <c r="L299" s="8">
        <v>0</v>
      </c>
      <c r="M299" s="8">
        <v>0</v>
      </c>
      <c r="N299" s="8">
        <v>0</v>
      </c>
    </row>
    <row r="300" spans="2:14" ht="14.4" x14ac:dyDescent="0.3">
      <c r="B300" s="1" t="s">
        <v>106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>
        <v>0</v>
      </c>
      <c r="K300" s="8">
        <v>0</v>
      </c>
      <c r="L300" s="8">
        <v>0</v>
      </c>
      <c r="M300" s="8">
        <v>0</v>
      </c>
      <c r="N300" s="8">
        <v>0</v>
      </c>
    </row>
    <row r="301" spans="2:14" ht="14.4" x14ac:dyDescent="0.3">
      <c r="B301" s="1" t="s">
        <v>200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>
        <v>0</v>
      </c>
      <c r="K301" s="8">
        <v>0</v>
      </c>
      <c r="L301" s="8">
        <v>0</v>
      </c>
      <c r="M301" s="8">
        <v>0</v>
      </c>
      <c r="N301" s="8">
        <v>0</v>
      </c>
    </row>
    <row r="302" spans="2:14" ht="14.4" x14ac:dyDescent="0.3">
      <c r="B302" s="1" t="s">
        <v>107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>
        <v>0</v>
      </c>
      <c r="K302" s="8">
        <v>0</v>
      </c>
      <c r="L302" s="8">
        <v>0</v>
      </c>
      <c r="M302" s="8">
        <v>0</v>
      </c>
      <c r="N302" s="8">
        <v>0</v>
      </c>
    </row>
    <row r="303" spans="2:14" ht="14.4" x14ac:dyDescent="0.3">
      <c r="B303" s="1" t="s">
        <v>108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>
        <v>0</v>
      </c>
      <c r="K303" s="8">
        <v>0</v>
      </c>
      <c r="L303" s="8">
        <v>0</v>
      </c>
      <c r="M303" s="8">
        <v>0</v>
      </c>
      <c r="N303" s="8">
        <v>0</v>
      </c>
    </row>
    <row r="304" spans="2:14" ht="14.4" x14ac:dyDescent="0.3">
      <c r="B304" s="1" t="s">
        <v>109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>
        <v>0</v>
      </c>
      <c r="K304" s="8">
        <v>0</v>
      </c>
      <c r="L304" s="8">
        <v>0</v>
      </c>
      <c r="M304" s="8">
        <v>0</v>
      </c>
      <c r="N304" s="8">
        <v>0</v>
      </c>
    </row>
    <row r="305" spans="2:14" ht="14.4" x14ac:dyDescent="0.3">
      <c r="B305" s="1" t="s">
        <v>110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>
        <v>0</v>
      </c>
      <c r="K305" s="8">
        <v>0</v>
      </c>
      <c r="L305" s="8">
        <v>0</v>
      </c>
      <c r="M305" s="8">
        <v>0</v>
      </c>
      <c r="N305" s="8">
        <v>0</v>
      </c>
    </row>
    <row r="306" spans="2:14" ht="14.4" x14ac:dyDescent="0.3">
      <c r="B306" s="1" t="s">
        <v>111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>
        <v>0</v>
      </c>
      <c r="K306" s="8">
        <v>0</v>
      </c>
      <c r="L306" s="8">
        <v>0</v>
      </c>
      <c r="M306" s="8">
        <v>0</v>
      </c>
      <c r="N306" s="8">
        <v>0</v>
      </c>
    </row>
    <row r="307" spans="2:14" ht="14.4" x14ac:dyDescent="0.3">
      <c r="B307" s="1" t="s">
        <v>112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>
        <v>0</v>
      </c>
      <c r="K307" s="8">
        <v>0</v>
      </c>
      <c r="L307" s="8">
        <v>0</v>
      </c>
      <c r="M307" s="8">
        <v>0</v>
      </c>
      <c r="N307" s="8">
        <v>0</v>
      </c>
    </row>
    <row r="308" spans="2:14" ht="14.4" x14ac:dyDescent="0.3">
      <c r="B308" s="1" t="s">
        <v>113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>
        <v>0</v>
      </c>
      <c r="K308" s="8">
        <v>0</v>
      </c>
      <c r="L308" s="8">
        <v>0</v>
      </c>
      <c r="M308" s="8">
        <v>0</v>
      </c>
      <c r="N308" s="8">
        <v>0</v>
      </c>
    </row>
    <row r="309" spans="2:14" ht="14.4" x14ac:dyDescent="0.3">
      <c r="B309" s="1" t="s">
        <v>114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>
        <v>0</v>
      </c>
      <c r="K309" s="8">
        <v>0</v>
      </c>
      <c r="L309" s="8">
        <v>0</v>
      </c>
      <c r="M309" s="8">
        <v>0</v>
      </c>
      <c r="N309" s="8">
        <v>0</v>
      </c>
    </row>
    <row r="310" spans="2:14" ht="14.4" x14ac:dyDescent="0.3">
      <c r="B310" s="1" t="s">
        <v>115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>
        <v>0</v>
      </c>
      <c r="K310" s="8">
        <v>0</v>
      </c>
      <c r="L310" s="8">
        <v>0</v>
      </c>
      <c r="M310" s="8">
        <v>0</v>
      </c>
      <c r="N310" s="8">
        <v>0</v>
      </c>
    </row>
    <row r="311" spans="2:14" ht="14.4" x14ac:dyDescent="0.3">
      <c r="B311" s="1" t="s">
        <v>116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>
        <v>0</v>
      </c>
      <c r="K311" s="8">
        <v>0</v>
      </c>
      <c r="L311" s="8">
        <v>0</v>
      </c>
      <c r="M311" s="8">
        <v>0</v>
      </c>
      <c r="N311" s="8">
        <v>0</v>
      </c>
    </row>
    <row r="312" spans="2:14" ht="14.4" x14ac:dyDescent="0.3">
      <c r="B312" s="1" t="s">
        <v>117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>
        <v>0</v>
      </c>
      <c r="K312" s="8">
        <v>0</v>
      </c>
      <c r="L312" s="8">
        <v>0</v>
      </c>
      <c r="M312" s="8">
        <v>0</v>
      </c>
      <c r="N312" s="8">
        <v>0</v>
      </c>
    </row>
    <row r="313" spans="2:14" ht="14.4" x14ac:dyDescent="0.3">
      <c r="B313" s="1" t="s">
        <v>118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>
        <v>0</v>
      </c>
      <c r="K313" s="8">
        <v>0</v>
      </c>
      <c r="L313" s="8">
        <v>0</v>
      </c>
      <c r="M313" s="8">
        <v>0</v>
      </c>
      <c r="N313" s="8">
        <v>0</v>
      </c>
    </row>
    <row r="314" spans="2:14" ht="14.4" x14ac:dyDescent="0.3">
      <c r="B314" s="1" t="s">
        <v>119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>
        <v>0</v>
      </c>
      <c r="K314" s="8">
        <v>0</v>
      </c>
      <c r="L314" s="8">
        <v>0</v>
      </c>
      <c r="M314" s="8">
        <v>0</v>
      </c>
      <c r="N314" s="8">
        <v>0</v>
      </c>
    </row>
    <row r="315" spans="2:14" ht="14.4" x14ac:dyDescent="0.3">
      <c r="B315" s="1" t="s">
        <v>120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>
        <v>0</v>
      </c>
      <c r="K315" s="8">
        <v>0</v>
      </c>
      <c r="L315" s="8">
        <v>0</v>
      </c>
      <c r="M315" s="8">
        <v>0</v>
      </c>
      <c r="N315" s="8">
        <v>0</v>
      </c>
    </row>
    <row r="316" spans="2:14" ht="14.4" x14ac:dyDescent="0.3">
      <c r="B316" s="1" t="s">
        <v>121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>
        <v>0</v>
      </c>
      <c r="K316" s="8">
        <v>0</v>
      </c>
      <c r="L316" s="8">
        <v>0</v>
      </c>
      <c r="M316" s="8">
        <v>0</v>
      </c>
      <c r="N316" s="8">
        <v>0</v>
      </c>
    </row>
    <row r="317" spans="2:14" ht="14.4" x14ac:dyDescent="0.3">
      <c r="B317" s="1" t="s">
        <v>122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>
        <v>0</v>
      </c>
      <c r="K317" s="8">
        <v>0</v>
      </c>
      <c r="L317" s="8">
        <v>0</v>
      </c>
      <c r="M317" s="8">
        <v>0</v>
      </c>
      <c r="N317" s="8">
        <v>0</v>
      </c>
    </row>
    <row r="318" spans="2:14" ht="14.4" x14ac:dyDescent="0.3">
      <c r="B318" s="1" t="s">
        <v>210</v>
      </c>
      <c r="C318" s="8"/>
      <c r="D318" s="8"/>
      <c r="E318" s="8"/>
      <c r="F318" s="8"/>
      <c r="G318" s="8"/>
      <c r="H318" s="8"/>
      <c r="I318" s="8"/>
      <c r="K318" s="8"/>
      <c r="L318" s="8"/>
      <c r="M318" s="8"/>
      <c r="N318" s="8">
        <v>0</v>
      </c>
    </row>
    <row r="319" spans="2:14" ht="14.4" x14ac:dyDescent="0.3">
      <c r="B319" s="1" t="s">
        <v>123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>
        <v>0</v>
      </c>
      <c r="K319" s="8">
        <v>0</v>
      </c>
      <c r="L319" s="8">
        <v>0</v>
      </c>
      <c r="M319" s="8">
        <v>0</v>
      </c>
      <c r="N319" s="8">
        <v>0</v>
      </c>
    </row>
    <row r="320" spans="2:14" ht="14.4" x14ac:dyDescent="0.3">
      <c r="B320" s="1" t="s">
        <v>124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>
        <v>0</v>
      </c>
      <c r="K320" s="8">
        <v>0</v>
      </c>
      <c r="L320" s="8">
        <v>0</v>
      </c>
      <c r="M320" s="8">
        <v>0</v>
      </c>
      <c r="N320" s="8">
        <v>0</v>
      </c>
    </row>
    <row r="321" spans="2:14" ht="14.4" x14ac:dyDescent="0.3">
      <c r="B321" s="1" t="s">
        <v>125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>
        <v>0</v>
      </c>
      <c r="K321" s="8">
        <v>0</v>
      </c>
      <c r="L321" s="8">
        <v>0</v>
      </c>
      <c r="M321" s="8">
        <v>0</v>
      </c>
      <c r="N321" s="8">
        <v>0</v>
      </c>
    </row>
    <row r="322" spans="2:14" ht="14.4" x14ac:dyDescent="0.3">
      <c r="B322" s="1" t="s">
        <v>126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>
        <v>0</v>
      </c>
      <c r="K322" s="8">
        <v>0</v>
      </c>
      <c r="L322" s="8">
        <v>0</v>
      </c>
      <c r="M322" s="8">
        <v>0</v>
      </c>
      <c r="N322" s="8">
        <v>0</v>
      </c>
    </row>
    <row r="323" spans="2:14" ht="14.4" x14ac:dyDescent="0.3">
      <c r="B323" s="1" t="s">
        <v>192</v>
      </c>
      <c r="C323" s="8"/>
      <c r="D323" s="8"/>
      <c r="E323" s="8"/>
      <c r="F323" s="8"/>
      <c r="G323" s="8"/>
      <c r="H323" s="8"/>
      <c r="I323" s="8"/>
      <c r="K323" s="8">
        <v>0</v>
      </c>
      <c r="L323" s="8">
        <v>0</v>
      </c>
      <c r="M323" s="8">
        <v>0</v>
      </c>
      <c r="N323" s="8">
        <v>0</v>
      </c>
    </row>
    <row r="324" spans="2:14" ht="14.4" x14ac:dyDescent="0.3">
      <c r="B324" s="1" t="s">
        <v>127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>
        <v>0</v>
      </c>
      <c r="K324" s="8">
        <v>0</v>
      </c>
      <c r="L324" s="8">
        <v>0</v>
      </c>
      <c r="M324" s="8">
        <v>0</v>
      </c>
      <c r="N324" s="8">
        <v>0</v>
      </c>
    </row>
    <row r="325" spans="2:14" ht="14.4" x14ac:dyDescent="0.3">
      <c r="B325" s="1" t="s">
        <v>128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>
        <v>0</v>
      </c>
      <c r="K325" s="8">
        <v>0</v>
      </c>
      <c r="L325" s="8">
        <v>0</v>
      </c>
      <c r="M325" s="8">
        <v>0</v>
      </c>
      <c r="N325" s="8">
        <v>0</v>
      </c>
    </row>
    <row r="326" spans="2:14" ht="14.4" x14ac:dyDescent="0.3">
      <c r="B326" s="1" t="s">
        <v>129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>
        <v>0</v>
      </c>
      <c r="K326" s="8">
        <v>0</v>
      </c>
      <c r="L326" s="8">
        <v>0</v>
      </c>
      <c r="M326" s="8">
        <v>0</v>
      </c>
      <c r="N326" s="8">
        <v>0</v>
      </c>
    </row>
    <row r="327" spans="2:14" ht="14.4" x14ac:dyDescent="0.3">
      <c r="B327" s="1" t="s">
        <v>130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>
        <v>0</v>
      </c>
      <c r="K327" s="8">
        <v>0</v>
      </c>
      <c r="L327" s="8">
        <v>0</v>
      </c>
      <c r="M327" s="8">
        <v>0</v>
      </c>
      <c r="N327" s="8">
        <v>0</v>
      </c>
    </row>
    <row r="328" spans="2:14" ht="14.4" x14ac:dyDescent="0.3">
      <c r="B328" s="1" t="s">
        <v>131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>
        <v>0</v>
      </c>
      <c r="K328" s="8">
        <v>0</v>
      </c>
      <c r="L328" s="8">
        <v>0</v>
      </c>
      <c r="M328" s="8">
        <v>0</v>
      </c>
      <c r="N328" s="8">
        <v>0</v>
      </c>
    </row>
    <row r="329" spans="2:14" ht="14.4" x14ac:dyDescent="0.3">
      <c r="B329" s="1" t="s">
        <v>132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>
        <v>0</v>
      </c>
      <c r="K329" s="8">
        <v>0</v>
      </c>
      <c r="L329" s="8">
        <v>0</v>
      </c>
      <c r="M329" s="8">
        <v>0</v>
      </c>
      <c r="N329" s="8">
        <v>0</v>
      </c>
    </row>
    <row r="330" spans="2:14" ht="14.4" x14ac:dyDescent="0.3">
      <c r="B330" s="1" t="s">
        <v>133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>
        <v>0</v>
      </c>
      <c r="K330" s="8">
        <v>0</v>
      </c>
      <c r="L330" s="8">
        <v>0</v>
      </c>
      <c r="M330" s="8">
        <v>0</v>
      </c>
      <c r="N330" s="8">
        <v>0</v>
      </c>
    </row>
    <row r="331" spans="2:14" ht="14.4" x14ac:dyDescent="0.3">
      <c r="B331" s="1" t="s">
        <v>134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>
        <v>0</v>
      </c>
      <c r="K331" s="8">
        <v>0</v>
      </c>
      <c r="L331" s="8">
        <v>0</v>
      </c>
      <c r="M331" s="8">
        <v>0</v>
      </c>
      <c r="N331" s="8">
        <v>0</v>
      </c>
    </row>
    <row r="332" spans="2:14" ht="14.4" x14ac:dyDescent="0.3">
      <c r="B332" s="1" t="s">
        <v>135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>
        <v>0</v>
      </c>
      <c r="K332" s="8">
        <v>0</v>
      </c>
      <c r="L332" s="8">
        <v>0</v>
      </c>
      <c r="M332" s="8">
        <v>0</v>
      </c>
      <c r="N332" s="8">
        <v>0</v>
      </c>
    </row>
    <row r="333" spans="2:14" ht="14.4" x14ac:dyDescent="0.3">
      <c r="B333" s="1" t="s">
        <v>136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>
        <v>0</v>
      </c>
      <c r="K333" s="8">
        <v>0</v>
      </c>
      <c r="L333" s="8">
        <v>0</v>
      </c>
      <c r="M333" s="8">
        <v>0</v>
      </c>
      <c r="N333" s="8">
        <v>0</v>
      </c>
    </row>
    <row r="334" spans="2:14" ht="14.4" x14ac:dyDescent="0.3">
      <c r="B334" s="1" t="s">
        <v>137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>
        <v>0</v>
      </c>
      <c r="K334" s="8">
        <v>0</v>
      </c>
      <c r="L334" s="8">
        <v>0</v>
      </c>
      <c r="M334" s="8">
        <v>0</v>
      </c>
      <c r="N334" s="8">
        <v>0</v>
      </c>
    </row>
    <row r="335" spans="2:14" ht="14.4" x14ac:dyDescent="0.3">
      <c r="B335" s="1" t="s">
        <v>138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>
        <v>0</v>
      </c>
      <c r="K335" s="8">
        <v>0</v>
      </c>
      <c r="L335" s="8">
        <v>0</v>
      </c>
      <c r="M335" s="8">
        <v>0</v>
      </c>
      <c r="N335" s="8">
        <v>0</v>
      </c>
    </row>
    <row r="336" spans="2:14" ht="14.4" x14ac:dyDescent="0.3">
      <c r="B336" s="1" t="s">
        <v>139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>
        <v>0</v>
      </c>
      <c r="K336" s="8">
        <v>0</v>
      </c>
      <c r="L336" s="8">
        <v>0</v>
      </c>
      <c r="M336" s="8">
        <v>0</v>
      </c>
      <c r="N336" s="8">
        <v>0</v>
      </c>
    </row>
    <row r="337" spans="2:14" ht="14.4" x14ac:dyDescent="0.3">
      <c r="B337" s="1" t="s">
        <v>140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>
        <v>0</v>
      </c>
      <c r="K337" s="8">
        <v>0</v>
      </c>
      <c r="L337" s="8">
        <v>0</v>
      </c>
      <c r="M337" s="8">
        <v>0</v>
      </c>
      <c r="N337" s="8">
        <v>0</v>
      </c>
    </row>
    <row r="338" spans="2:14" ht="14.4" x14ac:dyDescent="0.3">
      <c r="B338" s="1" t="s">
        <v>141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>
        <v>0</v>
      </c>
      <c r="K338" s="8">
        <v>0</v>
      </c>
      <c r="L338" s="8">
        <v>0</v>
      </c>
      <c r="M338" s="8">
        <v>0</v>
      </c>
      <c r="N338" s="8">
        <v>0</v>
      </c>
    </row>
    <row r="339" spans="2:14" ht="14.4" x14ac:dyDescent="0.3">
      <c r="B339" s="1" t="s">
        <v>142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>
        <v>0</v>
      </c>
      <c r="K339" s="8">
        <v>0</v>
      </c>
      <c r="L339" s="8">
        <v>0</v>
      </c>
      <c r="M339" s="8">
        <v>0</v>
      </c>
      <c r="N339" s="8">
        <v>0</v>
      </c>
    </row>
    <row r="340" spans="2:14" ht="14.4" x14ac:dyDescent="0.3">
      <c r="B340" s="1" t="s">
        <v>143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>
        <v>0</v>
      </c>
      <c r="K340" s="8">
        <v>0</v>
      </c>
      <c r="L340" s="8">
        <v>0</v>
      </c>
      <c r="M340" s="8">
        <v>0</v>
      </c>
      <c r="N340" s="8">
        <v>0</v>
      </c>
    </row>
    <row r="341" spans="2:14" ht="14.4" x14ac:dyDescent="0.3">
      <c r="B341" s="1" t="s">
        <v>144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>
        <v>0</v>
      </c>
      <c r="K341" s="8">
        <v>0</v>
      </c>
      <c r="L341" s="8">
        <v>0</v>
      </c>
      <c r="M341" s="8">
        <v>0</v>
      </c>
      <c r="N341" s="8">
        <v>0</v>
      </c>
    </row>
    <row r="342" spans="2:14" ht="14.4" x14ac:dyDescent="0.3">
      <c r="B342" s="1" t="s">
        <v>145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>
        <v>0</v>
      </c>
      <c r="K342" s="8">
        <v>0</v>
      </c>
      <c r="L342" s="8">
        <v>0</v>
      </c>
      <c r="M342" s="8">
        <v>0</v>
      </c>
      <c r="N342" s="8">
        <v>0</v>
      </c>
    </row>
    <row r="343" spans="2:14" ht="14.4" x14ac:dyDescent="0.3">
      <c r="B343" s="1" t="s">
        <v>146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>
        <v>0</v>
      </c>
      <c r="K343" s="8">
        <v>0</v>
      </c>
      <c r="L343" s="8">
        <v>0</v>
      </c>
      <c r="M343" s="8">
        <v>0</v>
      </c>
      <c r="N343" s="8">
        <v>0</v>
      </c>
    </row>
    <row r="344" spans="2:14" ht="14.4" x14ac:dyDescent="0.3">
      <c r="B344" s="1" t="s">
        <v>147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>
        <v>0</v>
      </c>
      <c r="K344" s="8">
        <v>0</v>
      </c>
      <c r="L344" s="8">
        <v>0</v>
      </c>
      <c r="M344" s="8">
        <v>0</v>
      </c>
      <c r="N344" s="8">
        <v>0</v>
      </c>
    </row>
    <row r="345" spans="2:14" ht="14.4" x14ac:dyDescent="0.3">
      <c r="B345" s="1" t="s">
        <v>148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>
        <v>0</v>
      </c>
      <c r="K345" s="8">
        <v>0</v>
      </c>
      <c r="L345" s="8">
        <v>0</v>
      </c>
      <c r="M345" s="8">
        <v>0</v>
      </c>
      <c r="N345" s="8">
        <v>0</v>
      </c>
    </row>
    <row r="346" spans="2:14" ht="14.4" x14ac:dyDescent="0.3">
      <c r="B346" s="1" t="s">
        <v>149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>
        <v>0</v>
      </c>
      <c r="K346" s="8">
        <v>0</v>
      </c>
      <c r="L346" s="8">
        <v>0</v>
      </c>
      <c r="M346" s="8">
        <v>0</v>
      </c>
      <c r="N346" s="8">
        <v>0</v>
      </c>
    </row>
    <row r="347" spans="2:14" ht="14.4" x14ac:dyDescent="0.3">
      <c r="B347" s="1" t="s">
        <v>150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>
        <v>0</v>
      </c>
      <c r="K347" s="8">
        <v>0</v>
      </c>
      <c r="L347" s="8">
        <v>0</v>
      </c>
      <c r="M347" s="8">
        <v>0</v>
      </c>
      <c r="N347" s="8">
        <v>0</v>
      </c>
    </row>
    <row r="348" spans="2:14" ht="14.4" x14ac:dyDescent="0.3">
      <c r="B348" s="1" t="s">
        <v>151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>
        <v>0</v>
      </c>
      <c r="K348" s="8">
        <v>0</v>
      </c>
      <c r="L348" s="8">
        <v>0</v>
      </c>
      <c r="M348" s="8">
        <v>0</v>
      </c>
      <c r="N348" s="8">
        <v>0</v>
      </c>
    </row>
    <row r="349" spans="2:14" ht="14.4" x14ac:dyDescent="0.3">
      <c r="B349" s="1" t="s">
        <v>152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>
        <v>0</v>
      </c>
      <c r="K349" s="8">
        <v>0</v>
      </c>
      <c r="L349" s="8">
        <v>0</v>
      </c>
      <c r="M349" s="8">
        <v>0</v>
      </c>
      <c r="N349" s="8">
        <v>0</v>
      </c>
    </row>
    <row r="350" spans="2:14" ht="14.4" x14ac:dyDescent="0.3">
      <c r="B350" s="1" t="s">
        <v>153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>
        <v>0</v>
      </c>
      <c r="K350" s="8">
        <v>0</v>
      </c>
      <c r="L350" s="8">
        <v>0</v>
      </c>
      <c r="M350" s="8">
        <v>0</v>
      </c>
      <c r="N350" s="8">
        <v>0</v>
      </c>
    </row>
    <row r="351" spans="2:14" ht="14.4" x14ac:dyDescent="0.3">
      <c r="B351" s="1" t="s">
        <v>201</v>
      </c>
      <c r="M351" s="8">
        <v>0</v>
      </c>
      <c r="N351" s="8">
        <v>0</v>
      </c>
    </row>
    <row r="352" spans="2:14" ht="14.4" x14ac:dyDescent="0.3">
      <c r="B352" s="1" t="s">
        <v>154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>
        <v>0</v>
      </c>
      <c r="K352" s="8">
        <v>0</v>
      </c>
      <c r="L352" s="8">
        <v>0</v>
      </c>
      <c r="M352" s="8">
        <v>0</v>
      </c>
      <c r="N352" s="8">
        <v>0</v>
      </c>
    </row>
    <row r="353" spans="2:14" ht="14.4" x14ac:dyDescent="0.3">
      <c r="B353" s="1" t="s">
        <v>155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>
        <v>0</v>
      </c>
      <c r="K353" s="8">
        <v>0</v>
      </c>
      <c r="L353" s="8">
        <v>0</v>
      </c>
      <c r="M353" s="8">
        <v>0</v>
      </c>
      <c r="N353" s="8">
        <v>0</v>
      </c>
    </row>
    <row r="354" spans="2:14" ht="14.4" x14ac:dyDescent="0.3">
      <c r="B354" s="1" t="s">
        <v>156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>
        <v>0</v>
      </c>
      <c r="K354" s="8">
        <v>0</v>
      </c>
      <c r="L354" s="8">
        <v>0</v>
      </c>
      <c r="M354" s="8">
        <v>0</v>
      </c>
      <c r="N354" s="8">
        <v>0</v>
      </c>
    </row>
    <row r="355" spans="2:14" ht="14.4" x14ac:dyDescent="0.3">
      <c r="B355" s="1" t="s">
        <v>157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>
        <v>0</v>
      </c>
      <c r="K355" s="8">
        <v>0</v>
      </c>
      <c r="L355" s="8">
        <v>0</v>
      </c>
      <c r="M355" s="8">
        <v>0</v>
      </c>
      <c r="N355" s="8">
        <v>0</v>
      </c>
    </row>
    <row r="356" spans="2:14" ht="14.4" x14ac:dyDescent="0.3">
      <c r="B356" s="1" t="s">
        <v>195</v>
      </c>
      <c r="C356" s="8"/>
      <c r="D356" s="8"/>
      <c r="E356" s="8"/>
      <c r="F356" s="8"/>
      <c r="G356" s="8"/>
      <c r="H356" s="8"/>
      <c r="I356" s="8"/>
      <c r="K356" s="8"/>
      <c r="L356" s="8">
        <v>0</v>
      </c>
      <c r="M356" s="8">
        <v>0</v>
      </c>
      <c r="N356" s="8">
        <v>0</v>
      </c>
    </row>
    <row r="357" spans="2:14" ht="14.4" x14ac:dyDescent="0.3">
      <c r="B357" s="1" t="s">
        <v>158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>
        <v>0</v>
      </c>
      <c r="K357" s="8">
        <v>0</v>
      </c>
      <c r="L357" s="8">
        <v>0</v>
      </c>
      <c r="M357" s="8">
        <v>0</v>
      </c>
      <c r="N357" s="8">
        <v>0</v>
      </c>
    </row>
    <row r="358" spans="2:14" ht="14.4" x14ac:dyDescent="0.3">
      <c r="B358" s="1" t="s">
        <v>159</v>
      </c>
      <c r="C358" s="8">
        <v>0</v>
      </c>
      <c r="D358" s="8">
        <v>1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>
        <v>0</v>
      </c>
      <c r="K358" s="8">
        <v>0</v>
      </c>
      <c r="L358" s="8">
        <v>0</v>
      </c>
      <c r="M358" s="8">
        <v>0</v>
      </c>
      <c r="N358" s="8">
        <v>0</v>
      </c>
    </row>
    <row r="359" spans="2:14" ht="14.4" x14ac:dyDescent="0.3">
      <c r="B359" s="1" t="s">
        <v>160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>
        <v>0</v>
      </c>
      <c r="K359" s="8">
        <v>0</v>
      </c>
      <c r="L359" s="8">
        <v>0</v>
      </c>
      <c r="M359" s="8">
        <v>0</v>
      </c>
      <c r="N359" s="8">
        <v>0</v>
      </c>
    </row>
    <row r="360" spans="2:14" ht="14.4" x14ac:dyDescent="0.3">
      <c r="B360" s="1" t="s">
        <v>161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>
        <v>0</v>
      </c>
      <c r="K360" s="8">
        <v>0</v>
      </c>
      <c r="L360" s="8">
        <v>0</v>
      </c>
      <c r="M360" s="8">
        <v>0</v>
      </c>
      <c r="N360" s="8">
        <v>0</v>
      </c>
    </row>
    <row r="361" spans="2:14" ht="14.4" x14ac:dyDescent="0.3">
      <c r="B361" s="1" t="s">
        <v>162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>
        <v>0</v>
      </c>
      <c r="K361" s="8">
        <v>0</v>
      </c>
      <c r="L361" s="8">
        <v>0</v>
      </c>
      <c r="M361" s="8">
        <v>0</v>
      </c>
      <c r="N361" s="8">
        <v>0</v>
      </c>
    </row>
    <row r="362" spans="2:14" ht="14.4" x14ac:dyDescent="0.3">
      <c r="B362" s="1" t="s">
        <v>163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>
        <v>0</v>
      </c>
      <c r="K362" s="8">
        <v>0</v>
      </c>
      <c r="L362" s="8">
        <v>0</v>
      </c>
      <c r="M362" s="8">
        <v>0</v>
      </c>
      <c r="N362" s="8">
        <v>0</v>
      </c>
    </row>
    <row r="363" spans="2:14" ht="14.4" x14ac:dyDescent="0.3">
      <c r="B363" s="1" t="s">
        <v>164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>
        <v>0</v>
      </c>
      <c r="K363" s="8">
        <v>0</v>
      </c>
      <c r="L363" s="8">
        <v>0</v>
      </c>
      <c r="M363" s="8">
        <v>0</v>
      </c>
      <c r="N363" s="8">
        <v>0</v>
      </c>
    </row>
    <row r="364" spans="2:14" ht="14.4" x14ac:dyDescent="0.3">
      <c r="B364" s="1" t="s">
        <v>165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>
        <v>0</v>
      </c>
      <c r="K364" s="8">
        <v>0</v>
      </c>
      <c r="L364" s="8">
        <v>0</v>
      </c>
      <c r="M364" s="8">
        <v>0</v>
      </c>
      <c r="N364" s="8">
        <v>0</v>
      </c>
    </row>
    <row r="365" spans="2:14" ht="14.4" x14ac:dyDescent="0.3">
      <c r="B365" s="1" t="s">
        <v>166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>
        <v>0</v>
      </c>
      <c r="K365" s="8">
        <v>0</v>
      </c>
      <c r="L365" s="8">
        <v>0</v>
      </c>
      <c r="M365" s="8">
        <v>0</v>
      </c>
      <c r="N365" s="8">
        <v>0</v>
      </c>
    </row>
    <row r="366" spans="2:14" ht="14.4" x14ac:dyDescent="0.3">
      <c r="B366" s="1" t="s">
        <v>167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>
        <v>0</v>
      </c>
      <c r="K366" s="8">
        <v>0</v>
      </c>
      <c r="L366" s="8">
        <v>0</v>
      </c>
      <c r="M366" s="8">
        <v>0</v>
      </c>
      <c r="N366" s="8">
        <v>0</v>
      </c>
    </row>
    <row r="367" spans="2:14" ht="14.4" x14ac:dyDescent="0.3">
      <c r="B367" s="1" t="s">
        <v>168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>
        <v>0</v>
      </c>
      <c r="K367" s="8">
        <v>0</v>
      </c>
      <c r="L367" s="8">
        <v>0</v>
      </c>
      <c r="M367" s="8">
        <v>0</v>
      </c>
      <c r="N367" s="8">
        <v>0</v>
      </c>
    </row>
    <row r="368" spans="2:14" ht="14.4" x14ac:dyDescent="0.3">
      <c r="B368" s="1" t="s">
        <v>169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>
        <v>0</v>
      </c>
      <c r="K368" s="8">
        <v>0</v>
      </c>
      <c r="L368" s="8">
        <v>0</v>
      </c>
      <c r="M368" s="8">
        <v>0</v>
      </c>
      <c r="N368" s="8">
        <v>0</v>
      </c>
    </row>
    <row r="369" spans="1:14" ht="14.4" x14ac:dyDescent="0.3">
      <c r="B369" s="1" t="s">
        <v>170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>
        <v>0</v>
      </c>
      <c r="K369" s="8">
        <v>0</v>
      </c>
      <c r="L369" s="8">
        <v>0</v>
      </c>
      <c r="M369" s="8">
        <v>0</v>
      </c>
      <c r="N369" s="8">
        <v>0</v>
      </c>
    </row>
    <row r="370" spans="1:14" ht="14.4" x14ac:dyDescent="0.3">
      <c r="B370" s="1" t="s">
        <v>171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>
        <v>0</v>
      </c>
      <c r="K370" s="8">
        <v>0</v>
      </c>
      <c r="L370" s="8">
        <v>0</v>
      </c>
      <c r="M370" s="8">
        <v>0</v>
      </c>
      <c r="N370" s="8">
        <v>0</v>
      </c>
    </row>
    <row r="371" spans="1:14" ht="14.4" x14ac:dyDescent="0.3">
      <c r="B371" s="1" t="s">
        <v>172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>
        <v>0</v>
      </c>
      <c r="K371" s="8">
        <v>0</v>
      </c>
      <c r="L371" s="8">
        <v>0</v>
      </c>
      <c r="M371" s="8">
        <v>0</v>
      </c>
      <c r="N371" s="8">
        <v>0</v>
      </c>
    </row>
    <row r="372" spans="1:14" ht="14.4" x14ac:dyDescent="0.3">
      <c r="B372" s="1" t="s">
        <v>173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>
        <v>0</v>
      </c>
      <c r="K372" s="8">
        <v>0</v>
      </c>
      <c r="L372" s="8">
        <v>0</v>
      </c>
      <c r="M372" s="8">
        <v>0</v>
      </c>
      <c r="N372" s="8">
        <v>0</v>
      </c>
    </row>
    <row r="373" spans="1:14" ht="14.4" x14ac:dyDescent="0.3">
      <c r="B373" s="1" t="s">
        <v>174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>
        <v>0</v>
      </c>
      <c r="K373" s="8">
        <v>0</v>
      </c>
      <c r="L373" s="8">
        <v>0</v>
      </c>
      <c r="M373" s="8">
        <v>0</v>
      </c>
      <c r="N373" s="8">
        <v>0</v>
      </c>
    </row>
    <row r="374" spans="1:14" ht="14.4" x14ac:dyDescent="0.3">
      <c r="B374" s="1" t="s">
        <v>175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>
        <v>0</v>
      </c>
      <c r="K374" s="8">
        <v>0</v>
      </c>
      <c r="L374" s="8">
        <v>0</v>
      </c>
      <c r="M374" s="8">
        <v>0</v>
      </c>
      <c r="N374" s="8">
        <v>0</v>
      </c>
    </row>
    <row r="375" spans="1:14" ht="14.4" x14ac:dyDescent="0.3">
      <c r="B375" s="1" t="s">
        <v>176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>
        <v>0</v>
      </c>
      <c r="K375" s="8">
        <v>0</v>
      </c>
      <c r="L375" s="8">
        <v>0</v>
      </c>
      <c r="M375" s="8">
        <v>0</v>
      </c>
      <c r="N375" s="8">
        <v>0</v>
      </c>
    </row>
    <row r="376" spans="1:14" ht="14.4" x14ac:dyDescent="0.3">
      <c r="B376" s="1" t="s">
        <v>177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>
        <v>0</v>
      </c>
      <c r="K376" s="8">
        <v>0</v>
      </c>
      <c r="L376" s="8">
        <v>0</v>
      </c>
      <c r="M376" s="8">
        <v>0</v>
      </c>
      <c r="N376" s="8">
        <v>0</v>
      </c>
    </row>
    <row r="377" spans="1:14" ht="14.4" x14ac:dyDescent="0.3">
      <c r="B377" s="1" t="s">
        <v>178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>
        <v>0</v>
      </c>
      <c r="K377" s="8">
        <v>0</v>
      </c>
      <c r="L377" s="8">
        <v>0</v>
      </c>
      <c r="M377" s="8">
        <v>0</v>
      </c>
      <c r="N377" s="8">
        <v>0</v>
      </c>
    </row>
    <row r="378" spans="1:14" ht="14.4" x14ac:dyDescent="0.3">
      <c r="B378" s="1" t="s">
        <v>179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>
        <v>0</v>
      </c>
      <c r="K378" s="8">
        <v>0</v>
      </c>
      <c r="L378" s="8">
        <v>0</v>
      </c>
      <c r="M378" s="8">
        <v>0</v>
      </c>
      <c r="N378" s="8">
        <v>0</v>
      </c>
    </row>
    <row r="379" spans="1:14" ht="14.4" x14ac:dyDescent="0.3">
      <c r="B379" s="1" t="s">
        <v>180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>
        <v>0</v>
      </c>
      <c r="K379" s="8">
        <v>0</v>
      </c>
      <c r="L379" s="8">
        <v>0</v>
      </c>
      <c r="M379" s="8">
        <v>0</v>
      </c>
      <c r="N379" s="8">
        <v>0</v>
      </c>
    </row>
    <row r="380" spans="1:14" ht="14.4" x14ac:dyDescent="0.3">
      <c r="B380" s="1" t="s">
        <v>181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>
        <v>0</v>
      </c>
      <c r="K380" s="8">
        <v>0</v>
      </c>
      <c r="L380" s="8">
        <v>0</v>
      </c>
      <c r="M380" s="8">
        <v>0</v>
      </c>
      <c r="N380" s="8">
        <v>0</v>
      </c>
    </row>
    <row r="381" spans="1:14" ht="14.4" x14ac:dyDescent="0.3">
      <c r="B381" s="1" t="s">
        <v>182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>
        <v>0</v>
      </c>
      <c r="K381" s="8">
        <v>0</v>
      </c>
      <c r="L381" s="8">
        <v>0</v>
      </c>
      <c r="M381" s="8">
        <v>0</v>
      </c>
      <c r="N381" s="8">
        <v>0</v>
      </c>
    </row>
    <row r="382" spans="1:14" ht="14.4" x14ac:dyDescent="0.3">
      <c r="B382" s="1"/>
      <c r="C382" s="8"/>
      <c r="D382" s="8"/>
      <c r="E382" s="8"/>
      <c r="F382" s="8"/>
      <c r="G382" s="8"/>
      <c r="H382" s="8"/>
      <c r="I382" s="8"/>
      <c r="K382" s="8"/>
      <c r="L382" s="8"/>
      <c r="M382" s="8"/>
      <c r="N382" s="8"/>
    </row>
    <row r="383" spans="1:14" ht="14.4" x14ac:dyDescent="0.3">
      <c r="B383" s="1"/>
      <c r="C383" s="8"/>
      <c r="D383" s="8"/>
      <c r="E383" s="8"/>
      <c r="F383" s="8"/>
      <c r="G383" s="8"/>
      <c r="H383" s="8"/>
      <c r="I383" s="8"/>
      <c r="K383" s="8"/>
      <c r="L383" s="8"/>
      <c r="N383" s="8"/>
    </row>
    <row r="384" spans="1:14" ht="14.4" x14ac:dyDescent="0.3">
      <c r="A384" s="1" t="s">
        <v>184</v>
      </c>
      <c r="B384" s="1" t="s">
        <v>8</v>
      </c>
      <c r="C384" s="8">
        <v>57</v>
      </c>
      <c r="D384" s="8">
        <v>55</v>
      </c>
      <c r="E384" s="8">
        <v>55</v>
      </c>
      <c r="F384" s="8">
        <v>55</v>
      </c>
      <c r="G384" s="8">
        <v>59</v>
      </c>
      <c r="H384" s="8">
        <v>60</v>
      </c>
      <c r="I384" s="8">
        <v>59</v>
      </c>
      <c r="J384">
        <v>58</v>
      </c>
      <c r="K384" s="8">
        <v>55</v>
      </c>
      <c r="L384" s="8">
        <v>54</v>
      </c>
      <c r="M384" s="8">
        <v>56</v>
      </c>
      <c r="N384" s="8">
        <v>61</v>
      </c>
    </row>
    <row r="385" spans="2:14" ht="14.4" x14ac:dyDescent="0.3">
      <c r="B385" s="1" t="s">
        <v>9</v>
      </c>
      <c r="C385" s="8">
        <v>57</v>
      </c>
      <c r="D385" s="8">
        <v>55</v>
      </c>
      <c r="E385" s="8">
        <v>55</v>
      </c>
      <c r="F385" s="8">
        <v>55</v>
      </c>
      <c r="G385" s="8">
        <v>58</v>
      </c>
      <c r="H385" s="8">
        <v>59</v>
      </c>
      <c r="I385" s="8">
        <v>58</v>
      </c>
      <c r="J385">
        <v>56</v>
      </c>
      <c r="K385" s="8">
        <v>52</v>
      </c>
      <c r="L385" s="8">
        <v>52</v>
      </c>
      <c r="M385" s="8">
        <v>52</v>
      </c>
      <c r="N385" s="8">
        <v>53</v>
      </c>
    </row>
    <row r="386" spans="2:14" ht="14.4" x14ac:dyDescent="0.3">
      <c r="B386" s="1" t="s">
        <v>10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>
        <v>0</v>
      </c>
      <c r="K386" s="8">
        <v>0</v>
      </c>
      <c r="L386" s="8">
        <v>0</v>
      </c>
      <c r="M386" s="8">
        <v>0</v>
      </c>
      <c r="N386" s="8">
        <v>0</v>
      </c>
    </row>
    <row r="387" spans="2:14" ht="14.4" x14ac:dyDescent="0.3">
      <c r="B387" s="1" t="s">
        <v>11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>
        <v>0</v>
      </c>
      <c r="K387" s="8">
        <v>0</v>
      </c>
      <c r="L387" s="8">
        <v>0</v>
      </c>
      <c r="M387" s="8">
        <v>0</v>
      </c>
      <c r="N387" s="8">
        <v>0</v>
      </c>
    </row>
    <row r="388" spans="2:14" ht="14.4" x14ac:dyDescent="0.3">
      <c r="B388" s="1" t="s">
        <v>12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>
        <v>0</v>
      </c>
      <c r="K388" s="8">
        <v>0</v>
      </c>
      <c r="L388" s="8">
        <v>0</v>
      </c>
      <c r="M388" s="8">
        <v>0</v>
      </c>
      <c r="N388" s="8">
        <v>0</v>
      </c>
    </row>
    <row r="389" spans="2:14" ht="14.4" x14ac:dyDescent="0.3">
      <c r="B389" s="1" t="s">
        <v>13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>
        <v>0</v>
      </c>
      <c r="K389" s="8">
        <v>0</v>
      </c>
      <c r="L389" s="8">
        <v>0</v>
      </c>
      <c r="M389" s="8">
        <v>0</v>
      </c>
      <c r="N389" s="8">
        <v>0</v>
      </c>
    </row>
    <row r="390" spans="2:14" ht="14.4" x14ac:dyDescent="0.3">
      <c r="B390" s="1" t="s">
        <v>14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>
        <v>0</v>
      </c>
      <c r="K390" s="8">
        <v>0</v>
      </c>
      <c r="L390" s="8">
        <v>0</v>
      </c>
      <c r="M390" s="8">
        <v>0</v>
      </c>
      <c r="N390" s="8">
        <v>0</v>
      </c>
    </row>
    <row r="391" spans="2:14" ht="14.4" x14ac:dyDescent="0.3">
      <c r="B391" s="1" t="s">
        <v>15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>
        <v>0</v>
      </c>
      <c r="K391" s="8">
        <v>0</v>
      </c>
      <c r="L391" s="8">
        <v>0</v>
      </c>
      <c r="M391" s="8">
        <v>0</v>
      </c>
      <c r="N391" s="8">
        <v>0</v>
      </c>
    </row>
    <row r="392" spans="2:14" ht="14.4" x14ac:dyDescent="0.3">
      <c r="B392" s="1" t="s">
        <v>16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>
        <v>0</v>
      </c>
      <c r="K392" s="8">
        <v>0</v>
      </c>
      <c r="L392" s="8">
        <v>0</v>
      </c>
      <c r="M392" s="8">
        <v>1</v>
      </c>
      <c r="N392" s="8">
        <v>0</v>
      </c>
    </row>
    <row r="393" spans="2:14" ht="14.4" x14ac:dyDescent="0.3">
      <c r="B393" s="1" t="s">
        <v>17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>
        <v>0</v>
      </c>
      <c r="K393" s="8">
        <v>0</v>
      </c>
      <c r="L393" s="8">
        <v>0</v>
      </c>
      <c r="M393" s="8">
        <v>0</v>
      </c>
      <c r="N393" s="8">
        <v>0</v>
      </c>
    </row>
    <row r="394" spans="2:14" ht="14.4" x14ac:dyDescent="0.3">
      <c r="B394" s="1" t="s">
        <v>18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>
        <v>0</v>
      </c>
      <c r="K394" s="8">
        <v>0</v>
      </c>
      <c r="L394" s="8">
        <v>0</v>
      </c>
      <c r="M394" s="8">
        <v>1</v>
      </c>
      <c r="N394" s="8">
        <v>1</v>
      </c>
    </row>
    <row r="395" spans="2:14" ht="14.4" x14ac:dyDescent="0.3">
      <c r="B395" s="1" t="s">
        <v>19</v>
      </c>
      <c r="C395" s="8">
        <v>0</v>
      </c>
      <c r="D395" s="8">
        <v>0</v>
      </c>
      <c r="E395" s="8">
        <v>0</v>
      </c>
      <c r="F395" s="8">
        <v>0</v>
      </c>
      <c r="G395" s="8">
        <v>1</v>
      </c>
      <c r="H395" s="8">
        <v>1</v>
      </c>
      <c r="I395" s="8">
        <v>1</v>
      </c>
      <c r="J395">
        <v>1</v>
      </c>
      <c r="K395" s="8">
        <v>1</v>
      </c>
      <c r="L395" s="8">
        <v>1</v>
      </c>
      <c r="M395" s="8">
        <v>1</v>
      </c>
      <c r="N395" s="8">
        <v>1</v>
      </c>
    </row>
    <row r="396" spans="2:14" ht="14.4" x14ac:dyDescent="0.3">
      <c r="B396" s="1" t="s">
        <v>20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>
        <v>0</v>
      </c>
      <c r="K396" s="8">
        <v>0</v>
      </c>
      <c r="L396" s="8">
        <v>0</v>
      </c>
      <c r="M396" s="8">
        <v>0</v>
      </c>
      <c r="N396" s="8">
        <v>0</v>
      </c>
    </row>
    <row r="397" spans="2:14" ht="14.4" x14ac:dyDescent="0.3">
      <c r="B397" s="1" t="s">
        <v>21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>
        <v>0</v>
      </c>
      <c r="K397" s="8">
        <v>1</v>
      </c>
      <c r="L397" s="8">
        <v>1</v>
      </c>
      <c r="M397" s="8">
        <v>0</v>
      </c>
      <c r="N397" s="8">
        <v>1</v>
      </c>
    </row>
    <row r="398" spans="2:14" ht="14.4" x14ac:dyDescent="0.3">
      <c r="B398" s="1" t="s">
        <v>22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>
        <v>0</v>
      </c>
      <c r="K398" s="8">
        <v>0</v>
      </c>
      <c r="L398" s="8">
        <v>0</v>
      </c>
      <c r="M398" s="8">
        <v>0</v>
      </c>
      <c r="N398" s="8">
        <v>1</v>
      </c>
    </row>
    <row r="399" spans="2:14" ht="14.4" x14ac:dyDescent="0.3">
      <c r="B399" s="1" t="s">
        <v>23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>
        <v>0</v>
      </c>
      <c r="K399" s="8">
        <v>0</v>
      </c>
      <c r="L399" s="8">
        <v>0</v>
      </c>
      <c r="M399" s="8">
        <v>0</v>
      </c>
      <c r="N399" s="8">
        <v>0</v>
      </c>
    </row>
    <row r="400" spans="2:14" ht="14.4" x14ac:dyDescent="0.3">
      <c r="B400" s="1" t="s">
        <v>24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>
        <v>0</v>
      </c>
      <c r="K400" s="8">
        <v>0</v>
      </c>
      <c r="L400" s="8">
        <v>0</v>
      </c>
      <c r="M400" s="8">
        <v>0</v>
      </c>
      <c r="N400" s="8">
        <v>0</v>
      </c>
    </row>
    <row r="401" spans="2:14" ht="14.4" x14ac:dyDescent="0.3">
      <c r="B401" s="1" t="s">
        <v>25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>
        <v>0</v>
      </c>
      <c r="K401" s="8">
        <v>0</v>
      </c>
      <c r="L401" s="8">
        <v>0</v>
      </c>
      <c r="M401" s="8">
        <v>0</v>
      </c>
      <c r="N401" s="8">
        <v>0</v>
      </c>
    </row>
    <row r="402" spans="2:14" ht="14.4" x14ac:dyDescent="0.3">
      <c r="B402" s="1" t="s">
        <v>26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>
        <v>0</v>
      </c>
      <c r="K402" s="8">
        <v>0</v>
      </c>
      <c r="L402" s="8">
        <v>0</v>
      </c>
      <c r="M402" s="8">
        <v>0</v>
      </c>
      <c r="N402" s="8">
        <v>0</v>
      </c>
    </row>
    <row r="403" spans="2:14" ht="14.4" x14ac:dyDescent="0.3">
      <c r="B403" s="1" t="s">
        <v>27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>
        <v>0</v>
      </c>
      <c r="K403" s="8">
        <v>0</v>
      </c>
      <c r="L403" s="8">
        <v>0</v>
      </c>
      <c r="M403" s="8">
        <v>0</v>
      </c>
      <c r="N403" s="8">
        <v>0</v>
      </c>
    </row>
    <row r="404" spans="2:14" ht="14.4" x14ac:dyDescent="0.3">
      <c r="B404" s="1" t="s">
        <v>28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>
        <v>0</v>
      </c>
      <c r="K404" s="8">
        <v>0</v>
      </c>
      <c r="L404" s="8">
        <v>0</v>
      </c>
      <c r="M404" s="8">
        <v>0</v>
      </c>
      <c r="N404" s="8">
        <v>0</v>
      </c>
    </row>
    <row r="405" spans="2:14" ht="14.4" x14ac:dyDescent="0.3">
      <c r="B405" s="1" t="s">
        <v>29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>
        <v>0</v>
      </c>
      <c r="K405" s="8">
        <v>0</v>
      </c>
      <c r="L405" s="8">
        <v>0</v>
      </c>
      <c r="M405" s="8">
        <v>0</v>
      </c>
      <c r="N405" s="8">
        <v>0</v>
      </c>
    </row>
    <row r="406" spans="2:14" ht="14.4" x14ac:dyDescent="0.3">
      <c r="B406" s="1" t="s">
        <v>30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>
        <v>0</v>
      </c>
      <c r="K406" s="8">
        <v>0</v>
      </c>
      <c r="L406" s="8">
        <v>0</v>
      </c>
      <c r="M406" s="8">
        <v>0</v>
      </c>
      <c r="N406" s="8">
        <v>0</v>
      </c>
    </row>
    <row r="407" spans="2:14" ht="14.4" x14ac:dyDescent="0.3">
      <c r="B407" s="1" t="s">
        <v>31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>
        <v>0</v>
      </c>
      <c r="K407" s="8">
        <v>0</v>
      </c>
      <c r="L407" s="8">
        <v>0</v>
      </c>
      <c r="M407" s="8">
        <v>0</v>
      </c>
      <c r="N407" s="8">
        <v>0</v>
      </c>
    </row>
    <row r="408" spans="2:14" ht="14.4" x14ac:dyDescent="0.3">
      <c r="B408" s="1" t="s">
        <v>32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>
        <v>0</v>
      </c>
      <c r="K408" s="8">
        <v>0</v>
      </c>
      <c r="L408" s="8">
        <v>0</v>
      </c>
      <c r="M408" s="8">
        <v>0</v>
      </c>
      <c r="N408" s="8">
        <v>0</v>
      </c>
    </row>
    <row r="409" spans="2:14" ht="14.4" x14ac:dyDescent="0.3">
      <c r="B409" s="1" t="s">
        <v>33</v>
      </c>
      <c r="C409" s="8">
        <v>0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>
        <v>0</v>
      </c>
      <c r="K409" s="8">
        <v>0</v>
      </c>
      <c r="L409" s="8">
        <v>0</v>
      </c>
      <c r="M409" s="8">
        <v>1</v>
      </c>
      <c r="N409" s="8">
        <v>3</v>
      </c>
    </row>
    <row r="410" spans="2:14" ht="14.4" x14ac:dyDescent="0.3">
      <c r="B410" s="1" t="s">
        <v>34</v>
      </c>
      <c r="C410" s="8">
        <v>0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>
        <v>0</v>
      </c>
      <c r="K410" s="8">
        <v>0</v>
      </c>
      <c r="L410" s="8">
        <v>0</v>
      </c>
      <c r="M410" s="8">
        <v>0</v>
      </c>
      <c r="N410" s="8">
        <v>0</v>
      </c>
    </row>
    <row r="411" spans="2:14" ht="14.4" x14ac:dyDescent="0.3">
      <c r="B411" s="1" t="s">
        <v>35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>
        <v>0</v>
      </c>
      <c r="K411" s="8">
        <v>0</v>
      </c>
      <c r="L411" s="8">
        <v>0</v>
      </c>
      <c r="M411" s="8">
        <v>0</v>
      </c>
      <c r="N411" s="8">
        <v>1</v>
      </c>
    </row>
    <row r="412" spans="2:14" ht="14.4" x14ac:dyDescent="0.3">
      <c r="B412" s="1" t="s">
        <v>36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>
        <v>0</v>
      </c>
      <c r="K412" s="8">
        <v>0</v>
      </c>
      <c r="L412" s="8">
        <v>0</v>
      </c>
      <c r="M412" s="8">
        <v>0</v>
      </c>
      <c r="N412" s="8">
        <v>0</v>
      </c>
    </row>
    <row r="413" spans="2:14" ht="14.4" x14ac:dyDescent="0.3">
      <c r="B413" s="1" t="s">
        <v>37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>
        <v>0</v>
      </c>
      <c r="K413" s="8">
        <v>0</v>
      </c>
      <c r="L413" s="8">
        <v>0</v>
      </c>
      <c r="M413" s="8">
        <v>0</v>
      </c>
      <c r="N413" s="8">
        <v>0</v>
      </c>
    </row>
    <row r="414" spans="2:14" ht="14.4" x14ac:dyDescent="0.3">
      <c r="B414" s="1" t="s">
        <v>38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>
        <v>0</v>
      </c>
      <c r="K414" s="8">
        <v>0</v>
      </c>
      <c r="L414" s="8">
        <v>0</v>
      </c>
      <c r="M414" s="8">
        <v>0</v>
      </c>
      <c r="N414" s="8">
        <v>0</v>
      </c>
    </row>
    <row r="415" spans="2:14" ht="14.4" x14ac:dyDescent="0.3">
      <c r="B415" s="1" t="s">
        <v>39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>
        <v>0</v>
      </c>
      <c r="K415" s="8">
        <v>0</v>
      </c>
      <c r="L415" s="8">
        <v>0</v>
      </c>
      <c r="M415" s="8">
        <v>0</v>
      </c>
      <c r="N415" s="8">
        <v>0</v>
      </c>
    </row>
    <row r="416" spans="2:14" ht="14.4" x14ac:dyDescent="0.3">
      <c r="B416" s="1" t="s">
        <v>40</v>
      </c>
      <c r="C416" s="8">
        <v>0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>
        <v>0</v>
      </c>
      <c r="K416" s="8">
        <v>0</v>
      </c>
      <c r="L416" s="8">
        <v>0</v>
      </c>
      <c r="M416" s="8">
        <v>0</v>
      </c>
      <c r="N416" s="8">
        <v>0</v>
      </c>
    </row>
    <row r="417" spans="2:14" ht="14.4" x14ac:dyDescent="0.3">
      <c r="B417" s="1" t="s">
        <v>196</v>
      </c>
      <c r="C417" s="8">
        <v>0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>
        <v>0</v>
      </c>
      <c r="K417" s="8">
        <v>0</v>
      </c>
      <c r="L417" s="8">
        <v>0</v>
      </c>
      <c r="M417" s="8">
        <v>0</v>
      </c>
      <c r="N417" s="8">
        <v>0</v>
      </c>
    </row>
    <row r="418" spans="2:14" ht="14.4" x14ac:dyDescent="0.3">
      <c r="B418" s="1" t="s">
        <v>41</v>
      </c>
      <c r="C418" s="8">
        <v>0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>
        <v>0</v>
      </c>
      <c r="K418" s="8">
        <v>0</v>
      </c>
      <c r="L418" s="8">
        <v>0</v>
      </c>
      <c r="M418" s="8">
        <v>0</v>
      </c>
      <c r="N418" s="8">
        <v>0</v>
      </c>
    </row>
    <row r="419" spans="2:14" ht="14.4" x14ac:dyDescent="0.3">
      <c r="B419" s="1" t="s">
        <v>42</v>
      </c>
      <c r="C419" s="8">
        <v>0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>
        <v>0</v>
      </c>
      <c r="K419" s="8">
        <v>0</v>
      </c>
      <c r="L419" s="8">
        <v>0</v>
      </c>
      <c r="M419" s="8">
        <v>0</v>
      </c>
      <c r="N419" s="8">
        <v>0</v>
      </c>
    </row>
    <row r="420" spans="2:14" ht="14.4" x14ac:dyDescent="0.3">
      <c r="B420" s="1" t="s">
        <v>43</v>
      </c>
      <c r="C420" s="8">
        <v>0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>
        <v>0</v>
      </c>
      <c r="K420" s="8">
        <v>0</v>
      </c>
      <c r="L420" s="8">
        <v>0</v>
      </c>
      <c r="M420" s="8">
        <v>0</v>
      </c>
      <c r="N420" s="8">
        <v>0</v>
      </c>
    </row>
    <row r="421" spans="2:14" ht="14.4" x14ac:dyDescent="0.3">
      <c r="B421" s="1" t="s">
        <v>44</v>
      </c>
      <c r="C421" s="8">
        <v>0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>
        <v>0</v>
      </c>
      <c r="K421" s="8">
        <v>0</v>
      </c>
      <c r="L421" s="8">
        <v>0</v>
      </c>
      <c r="M421" s="8">
        <v>0</v>
      </c>
      <c r="N421" s="8">
        <v>0</v>
      </c>
    </row>
    <row r="422" spans="2:14" ht="14.4" x14ac:dyDescent="0.3">
      <c r="B422" s="1" t="s">
        <v>45</v>
      </c>
      <c r="C422" s="8">
        <v>0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>
        <v>0</v>
      </c>
      <c r="K422" s="8">
        <v>0</v>
      </c>
      <c r="L422" s="8">
        <v>0</v>
      </c>
      <c r="M422" s="8">
        <v>0</v>
      </c>
      <c r="N422" s="8">
        <v>0</v>
      </c>
    </row>
    <row r="423" spans="2:14" ht="14.4" x14ac:dyDescent="0.3">
      <c r="B423" s="1" t="s">
        <v>197</v>
      </c>
      <c r="C423" s="8">
        <v>0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>
        <v>0</v>
      </c>
      <c r="K423" s="8">
        <v>0</v>
      </c>
      <c r="L423" s="8">
        <v>0</v>
      </c>
      <c r="M423" s="8">
        <v>0</v>
      </c>
      <c r="N423" s="8">
        <v>0</v>
      </c>
    </row>
    <row r="424" spans="2:14" ht="14.4" x14ac:dyDescent="0.3">
      <c r="B424" s="1" t="s">
        <v>198</v>
      </c>
      <c r="C424" s="8">
        <v>0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>
        <v>0</v>
      </c>
      <c r="K424" s="8">
        <v>0</v>
      </c>
      <c r="L424" s="8">
        <v>0</v>
      </c>
      <c r="M424" s="8">
        <v>0</v>
      </c>
      <c r="N424" s="8">
        <v>0</v>
      </c>
    </row>
    <row r="425" spans="2:14" ht="14.4" x14ac:dyDescent="0.3">
      <c r="B425" s="1" t="s">
        <v>46</v>
      </c>
      <c r="C425" s="8">
        <v>0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>
        <v>0</v>
      </c>
      <c r="K425" s="8">
        <v>0</v>
      </c>
      <c r="L425" s="8">
        <v>0</v>
      </c>
      <c r="M425" s="8">
        <v>0</v>
      </c>
      <c r="N425" s="8">
        <v>0</v>
      </c>
    </row>
    <row r="426" spans="2:14" ht="14.4" x14ac:dyDescent="0.3">
      <c r="B426" s="1" t="s">
        <v>47</v>
      </c>
      <c r="C426" s="8">
        <v>0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>
        <v>0</v>
      </c>
      <c r="K426" s="8">
        <v>0</v>
      </c>
      <c r="L426" s="8">
        <v>0</v>
      </c>
      <c r="M426" s="8">
        <v>0</v>
      </c>
      <c r="N426" s="8">
        <v>0</v>
      </c>
    </row>
    <row r="427" spans="2:14" ht="14.4" x14ac:dyDescent="0.3">
      <c r="B427" s="1" t="s">
        <v>48</v>
      </c>
      <c r="C427" s="8">
        <v>0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>
        <v>0</v>
      </c>
      <c r="K427" s="8">
        <v>0</v>
      </c>
      <c r="L427" s="8">
        <v>0</v>
      </c>
      <c r="M427" s="8">
        <v>0</v>
      </c>
      <c r="N427" s="8">
        <v>0</v>
      </c>
    </row>
    <row r="428" spans="2:14" ht="14.4" x14ac:dyDescent="0.3">
      <c r="B428" s="1" t="s">
        <v>49</v>
      </c>
      <c r="C428" s="8">
        <v>0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>
        <v>0</v>
      </c>
      <c r="K428" s="8">
        <v>0</v>
      </c>
      <c r="L428" s="8">
        <v>0</v>
      </c>
      <c r="M428" s="8">
        <v>0</v>
      </c>
      <c r="N428" s="8">
        <v>0</v>
      </c>
    </row>
    <row r="429" spans="2:14" ht="14.4" x14ac:dyDescent="0.3">
      <c r="B429" s="1" t="s">
        <v>50</v>
      </c>
      <c r="C429" s="8">
        <v>0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>
        <v>0</v>
      </c>
      <c r="K429" s="8">
        <v>0</v>
      </c>
      <c r="L429" s="8">
        <v>0</v>
      </c>
      <c r="M429" s="8">
        <v>0</v>
      </c>
      <c r="N429" s="8">
        <v>0</v>
      </c>
    </row>
    <row r="430" spans="2:14" ht="14.4" x14ac:dyDescent="0.3">
      <c r="B430" s="1" t="s">
        <v>51</v>
      </c>
      <c r="C430" s="8">
        <v>0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>
        <v>0</v>
      </c>
      <c r="K430" s="8">
        <v>0</v>
      </c>
      <c r="L430" s="8">
        <v>0</v>
      </c>
      <c r="M430" s="8">
        <v>0</v>
      </c>
      <c r="N430" s="8">
        <v>0</v>
      </c>
    </row>
    <row r="431" spans="2:14" ht="14.4" x14ac:dyDescent="0.3">
      <c r="B431" s="1" t="s">
        <v>52</v>
      </c>
      <c r="C431" s="8">
        <v>0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>
        <v>0</v>
      </c>
      <c r="K431" s="8">
        <v>0</v>
      </c>
      <c r="L431" s="8">
        <v>0</v>
      </c>
      <c r="M431" s="8">
        <v>0</v>
      </c>
      <c r="N431" s="8">
        <v>0</v>
      </c>
    </row>
    <row r="432" spans="2:14" ht="14.4" x14ac:dyDescent="0.3">
      <c r="B432" s="1" t="s">
        <v>53</v>
      </c>
      <c r="C432" s="8">
        <v>0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>
        <v>0</v>
      </c>
      <c r="K432" s="8">
        <v>0</v>
      </c>
      <c r="L432" s="8">
        <v>0</v>
      </c>
      <c r="M432" s="8">
        <v>0</v>
      </c>
      <c r="N432" s="8">
        <v>0</v>
      </c>
    </row>
    <row r="433" spans="2:14" ht="14.4" x14ac:dyDescent="0.3">
      <c r="B433" s="1" t="s">
        <v>54</v>
      </c>
      <c r="C433" s="8">
        <v>0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>
        <v>0</v>
      </c>
      <c r="K433" s="8">
        <v>0</v>
      </c>
      <c r="L433" s="8">
        <v>0</v>
      </c>
      <c r="M433" s="8">
        <v>0</v>
      </c>
      <c r="N433" s="8">
        <v>0</v>
      </c>
    </row>
    <row r="434" spans="2:14" ht="14.4" x14ac:dyDescent="0.3">
      <c r="B434" s="1" t="s">
        <v>55</v>
      </c>
      <c r="C434" s="8">
        <v>0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>
        <v>0</v>
      </c>
      <c r="K434" s="8">
        <v>0</v>
      </c>
      <c r="L434" s="8">
        <v>0</v>
      </c>
      <c r="M434" s="8">
        <v>0</v>
      </c>
      <c r="N434" s="8">
        <v>0</v>
      </c>
    </row>
    <row r="435" spans="2:14" ht="14.4" x14ac:dyDescent="0.3">
      <c r="B435" s="1" t="s">
        <v>56</v>
      </c>
      <c r="C435" s="8">
        <v>0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>
        <v>0</v>
      </c>
      <c r="K435" s="8">
        <v>0</v>
      </c>
      <c r="L435" s="8">
        <v>0</v>
      </c>
      <c r="M435" s="8">
        <v>0</v>
      </c>
      <c r="N435" s="8">
        <v>0</v>
      </c>
    </row>
    <row r="436" spans="2:14" ht="14.4" x14ac:dyDescent="0.3">
      <c r="B436" s="1" t="s">
        <v>57</v>
      </c>
      <c r="C436" s="8">
        <v>0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>
        <v>0</v>
      </c>
      <c r="K436" s="8">
        <v>0</v>
      </c>
      <c r="L436" s="8">
        <v>0</v>
      </c>
      <c r="M436" s="8">
        <v>0</v>
      </c>
      <c r="N436" s="8">
        <v>0</v>
      </c>
    </row>
    <row r="437" spans="2:14" ht="14.4" x14ac:dyDescent="0.3">
      <c r="B437" s="1" t="s">
        <v>58</v>
      </c>
      <c r="C437" s="8">
        <v>0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>
        <v>0</v>
      </c>
      <c r="K437" s="8">
        <v>0</v>
      </c>
      <c r="L437" s="8">
        <v>0</v>
      </c>
      <c r="M437" s="8">
        <v>0</v>
      </c>
      <c r="N437" s="8">
        <v>0</v>
      </c>
    </row>
    <row r="438" spans="2:14" ht="14.4" x14ac:dyDescent="0.3">
      <c r="B438" s="1" t="s">
        <v>59</v>
      </c>
      <c r="C438" s="8">
        <v>0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>
        <v>0</v>
      </c>
      <c r="K438" s="8">
        <v>0</v>
      </c>
      <c r="L438" s="8">
        <v>0</v>
      </c>
      <c r="M438" s="8">
        <v>0</v>
      </c>
      <c r="N438" s="8">
        <v>0</v>
      </c>
    </row>
    <row r="439" spans="2:14" ht="14.4" x14ac:dyDescent="0.3">
      <c r="B439" s="1" t="s">
        <v>60</v>
      </c>
      <c r="C439" s="8">
        <v>0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>
        <v>0</v>
      </c>
      <c r="K439" s="8">
        <v>0</v>
      </c>
      <c r="L439" s="8">
        <v>0</v>
      </c>
      <c r="M439" s="8">
        <v>0</v>
      </c>
      <c r="N439" s="8">
        <v>0</v>
      </c>
    </row>
    <row r="440" spans="2:14" ht="14.4" x14ac:dyDescent="0.3">
      <c r="B440" s="1" t="s">
        <v>61</v>
      </c>
      <c r="C440" s="8">
        <v>0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>
        <v>0</v>
      </c>
      <c r="K440" s="8">
        <v>0</v>
      </c>
      <c r="L440" s="8">
        <v>0</v>
      </c>
      <c r="M440" s="8">
        <v>0</v>
      </c>
      <c r="N440" s="8">
        <v>0</v>
      </c>
    </row>
    <row r="441" spans="2:14" ht="14.4" x14ac:dyDescent="0.3">
      <c r="B441" s="1" t="s">
        <v>62</v>
      </c>
      <c r="C441" s="8">
        <v>0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>
        <v>0</v>
      </c>
      <c r="K441" s="8">
        <v>0</v>
      </c>
      <c r="L441" s="8">
        <v>0</v>
      </c>
      <c r="M441" s="8">
        <v>0</v>
      </c>
      <c r="N441" s="8">
        <v>0</v>
      </c>
    </row>
    <row r="442" spans="2:14" ht="14.4" x14ac:dyDescent="0.3">
      <c r="B442" s="1" t="s">
        <v>63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>
        <v>0</v>
      </c>
      <c r="K442" s="8">
        <v>0</v>
      </c>
      <c r="L442" s="8">
        <v>0</v>
      </c>
      <c r="M442" s="8">
        <v>0</v>
      </c>
      <c r="N442" s="8">
        <v>0</v>
      </c>
    </row>
    <row r="443" spans="2:14" ht="14.4" x14ac:dyDescent="0.3">
      <c r="B443" s="1" t="s">
        <v>64</v>
      </c>
      <c r="C443" s="8">
        <v>0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>
        <v>0</v>
      </c>
      <c r="K443" s="8">
        <v>0</v>
      </c>
      <c r="L443" s="8">
        <v>0</v>
      </c>
      <c r="M443" s="8">
        <v>0</v>
      </c>
      <c r="N443" s="8">
        <v>0</v>
      </c>
    </row>
    <row r="444" spans="2:14" ht="14.4" x14ac:dyDescent="0.3">
      <c r="B444" s="1" t="s">
        <v>65</v>
      </c>
      <c r="C444" s="8">
        <v>0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>
        <v>0</v>
      </c>
      <c r="K444" s="8">
        <v>0</v>
      </c>
      <c r="L444" s="8">
        <v>0</v>
      </c>
      <c r="M444" s="8">
        <v>0</v>
      </c>
      <c r="N444" s="8">
        <v>0</v>
      </c>
    </row>
    <row r="445" spans="2:14" ht="14.4" x14ac:dyDescent="0.3">
      <c r="B445" s="1" t="s">
        <v>66</v>
      </c>
      <c r="C445" s="8">
        <v>0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>
        <v>0</v>
      </c>
      <c r="K445" s="8">
        <v>0</v>
      </c>
      <c r="L445" s="8">
        <v>0</v>
      </c>
      <c r="M445" s="8">
        <v>0</v>
      </c>
      <c r="N445" s="8">
        <v>0</v>
      </c>
    </row>
    <row r="446" spans="2:14" ht="14.4" x14ac:dyDescent="0.3">
      <c r="B446" s="1" t="s">
        <v>67</v>
      </c>
      <c r="C446" s="8">
        <v>0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>
        <v>0</v>
      </c>
      <c r="K446" s="8">
        <v>0</v>
      </c>
      <c r="L446" s="8">
        <v>0</v>
      </c>
      <c r="M446" s="8">
        <v>0</v>
      </c>
      <c r="N446" s="8">
        <v>0</v>
      </c>
    </row>
    <row r="447" spans="2:14" ht="14.4" x14ac:dyDescent="0.3">
      <c r="B447" s="1" t="s">
        <v>68</v>
      </c>
      <c r="C447" s="8">
        <v>0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>
        <v>0</v>
      </c>
      <c r="K447" s="8">
        <v>0</v>
      </c>
      <c r="L447" s="8">
        <v>0</v>
      </c>
      <c r="M447" s="8">
        <v>0</v>
      </c>
      <c r="N447" s="8">
        <v>0</v>
      </c>
    </row>
    <row r="448" spans="2:14" ht="14.4" x14ac:dyDescent="0.3">
      <c r="B448" s="1" t="s">
        <v>69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>
        <v>0</v>
      </c>
      <c r="K448" s="8">
        <v>0</v>
      </c>
      <c r="L448" s="8">
        <v>0</v>
      </c>
      <c r="M448" s="8">
        <v>0</v>
      </c>
      <c r="N448" s="8">
        <v>0</v>
      </c>
    </row>
    <row r="449" spans="2:14" ht="14.4" x14ac:dyDescent="0.3">
      <c r="B449" s="1" t="s">
        <v>70</v>
      </c>
      <c r="C449" s="8">
        <v>0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>
        <v>0</v>
      </c>
      <c r="K449" s="8">
        <v>0</v>
      </c>
      <c r="L449" s="8">
        <v>0</v>
      </c>
      <c r="M449" s="8">
        <v>0</v>
      </c>
      <c r="N449" s="8">
        <v>0</v>
      </c>
    </row>
    <row r="450" spans="2:14" ht="14.4" x14ac:dyDescent="0.3">
      <c r="B450" s="1" t="s">
        <v>191</v>
      </c>
      <c r="C450" s="8"/>
      <c r="D450" s="8"/>
      <c r="E450" s="8"/>
      <c r="F450" s="8"/>
      <c r="G450" s="8"/>
      <c r="H450" s="8"/>
      <c r="I450" s="8"/>
      <c r="K450" s="8">
        <v>0</v>
      </c>
      <c r="L450" s="8">
        <v>0</v>
      </c>
      <c r="M450" s="8">
        <v>0</v>
      </c>
      <c r="N450" s="8">
        <v>0</v>
      </c>
    </row>
    <row r="451" spans="2:14" ht="14.4" x14ac:dyDescent="0.3">
      <c r="B451" s="1" t="s">
        <v>71</v>
      </c>
      <c r="C451" s="8">
        <v>0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>
        <v>0</v>
      </c>
      <c r="K451" s="8">
        <v>0</v>
      </c>
      <c r="L451" s="8">
        <v>0</v>
      </c>
      <c r="M451" s="8">
        <v>0</v>
      </c>
      <c r="N451" s="8">
        <v>0</v>
      </c>
    </row>
    <row r="452" spans="2:14" ht="14.4" x14ac:dyDescent="0.3">
      <c r="B452" s="1" t="s">
        <v>72</v>
      </c>
      <c r="C452" s="8">
        <v>0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>
        <v>0</v>
      </c>
      <c r="K452" s="8">
        <v>0</v>
      </c>
      <c r="L452" s="8">
        <v>0</v>
      </c>
      <c r="M452" s="8">
        <v>0</v>
      </c>
      <c r="N452" s="8">
        <v>0</v>
      </c>
    </row>
    <row r="453" spans="2:14" ht="14.4" x14ac:dyDescent="0.3">
      <c r="B453" s="1" t="s">
        <v>73</v>
      </c>
      <c r="C453" s="8">
        <v>0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>
        <v>0</v>
      </c>
      <c r="K453" s="8">
        <v>0</v>
      </c>
      <c r="L453" s="8">
        <v>0</v>
      </c>
      <c r="M453" s="8">
        <v>0</v>
      </c>
      <c r="N453" s="8">
        <v>0</v>
      </c>
    </row>
    <row r="454" spans="2:14" ht="14.4" x14ac:dyDescent="0.3">
      <c r="B454" s="1" t="s">
        <v>74</v>
      </c>
      <c r="C454" s="8">
        <v>0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>
        <v>0</v>
      </c>
      <c r="K454" s="8">
        <v>0</v>
      </c>
      <c r="L454" s="8">
        <v>0</v>
      </c>
      <c r="M454" s="8">
        <v>0</v>
      </c>
      <c r="N454" s="8">
        <v>0</v>
      </c>
    </row>
    <row r="455" spans="2:14" ht="14.4" x14ac:dyDescent="0.3">
      <c r="B455" s="1" t="s">
        <v>75</v>
      </c>
      <c r="C455" s="8">
        <v>0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>
        <v>0</v>
      </c>
      <c r="K455" s="8">
        <v>0</v>
      </c>
      <c r="L455" s="8">
        <v>0</v>
      </c>
      <c r="M455" s="8">
        <v>0</v>
      </c>
      <c r="N455" s="8">
        <v>0</v>
      </c>
    </row>
    <row r="456" spans="2:14" ht="14.4" x14ac:dyDescent="0.3">
      <c r="B456" s="1" t="s">
        <v>76</v>
      </c>
      <c r="C456" s="8">
        <v>0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>
        <v>0</v>
      </c>
      <c r="K456" s="8">
        <v>0</v>
      </c>
      <c r="L456" s="8">
        <v>0</v>
      </c>
      <c r="M456" s="8">
        <v>0</v>
      </c>
      <c r="N456" s="8">
        <v>0</v>
      </c>
    </row>
    <row r="457" spans="2:14" ht="14.4" x14ac:dyDescent="0.3">
      <c r="B457" s="1" t="s">
        <v>77</v>
      </c>
      <c r="C457" s="8">
        <v>0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>
        <v>1</v>
      </c>
      <c r="K457" s="8">
        <v>1</v>
      </c>
      <c r="L457" s="8">
        <v>0</v>
      </c>
      <c r="M457" s="8">
        <v>0</v>
      </c>
      <c r="N457" s="8">
        <v>0</v>
      </c>
    </row>
    <row r="458" spans="2:14" ht="14.4" x14ac:dyDescent="0.3">
      <c r="B458" s="1" t="s">
        <v>78</v>
      </c>
      <c r="C458" s="8">
        <v>0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>
        <v>0</v>
      </c>
      <c r="K458" s="8">
        <v>0</v>
      </c>
      <c r="L458" s="8">
        <v>0</v>
      </c>
      <c r="M458" s="8">
        <v>0</v>
      </c>
      <c r="N458" s="8">
        <v>0</v>
      </c>
    </row>
    <row r="459" spans="2:14" ht="14.4" x14ac:dyDescent="0.3">
      <c r="B459" s="1" t="s">
        <v>79</v>
      </c>
      <c r="C459" s="8">
        <v>0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>
        <v>0</v>
      </c>
      <c r="K459" s="8">
        <v>0</v>
      </c>
      <c r="L459" s="8">
        <v>0</v>
      </c>
      <c r="M459" s="8">
        <v>0</v>
      </c>
      <c r="N459" s="8">
        <v>0</v>
      </c>
    </row>
    <row r="460" spans="2:14" ht="14.4" x14ac:dyDescent="0.3">
      <c r="B460" s="1" t="s">
        <v>80</v>
      </c>
      <c r="C460" s="8">
        <v>0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>
        <v>0</v>
      </c>
      <c r="K460" s="8">
        <v>0</v>
      </c>
      <c r="L460" s="8">
        <v>0</v>
      </c>
      <c r="M460" s="8">
        <v>0</v>
      </c>
      <c r="N460" s="8">
        <v>0</v>
      </c>
    </row>
    <row r="461" spans="2:14" ht="14.4" x14ac:dyDescent="0.3">
      <c r="B461" s="1" t="s">
        <v>81</v>
      </c>
      <c r="C461" s="8">
        <v>0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>
        <v>0</v>
      </c>
      <c r="K461" s="8">
        <v>0</v>
      </c>
      <c r="L461" s="8">
        <v>0</v>
      </c>
      <c r="M461" s="8">
        <v>0</v>
      </c>
      <c r="N461" s="8">
        <v>0</v>
      </c>
    </row>
    <row r="462" spans="2:14" ht="14.4" x14ac:dyDescent="0.3">
      <c r="B462" s="1" t="s">
        <v>82</v>
      </c>
      <c r="C462" s="8">
        <v>0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>
        <v>0</v>
      </c>
      <c r="K462" s="8">
        <v>0</v>
      </c>
      <c r="L462" s="8">
        <v>0</v>
      </c>
      <c r="M462" s="8">
        <v>0</v>
      </c>
      <c r="N462" s="8">
        <v>0</v>
      </c>
    </row>
    <row r="463" spans="2:14" ht="14.4" x14ac:dyDescent="0.3">
      <c r="B463" s="1" t="s">
        <v>83</v>
      </c>
      <c r="C463" s="8">
        <v>0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>
        <v>0</v>
      </c>
      <c r="K463" s="8">
        <v>0</v>
      </c>
      <c r="L463" s="8">
        <v>0</v>
      </c>
      <c r="M463" s="8">
        <v>0</v>
      </c>
      <c r="N463" s="8">
        <v>0</v>
      </c>
    </row>
    <row r="464" spans="2:14" ht="14.4" x14ac:dyDescent="0.3">
      <c r="B464" s="1" t="s">
        <v>84</v>
      </c>
      <c r="C464" s="8">
        <v>0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>
        <v>0</v>
      </c>
      <c r="K464" s="8">
        <v>0</v>
      </c>
      <c r="L464" s="8">
        <v>0</v>
      </c>
      <c r="M464" s="8">
        <v>0</v>
      </c>
      <c r="N464" s="8">
        <v>0</v>
      </c>
    </row>
    <row r="465" spans="2:14" ht="14.4" x14ac:dyDescent="0.3">
      <c r="B465" s="1" t="s">
        <v>85</v>
      </c>
      <c r="C465" s="8">
        <v>0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>
        <v>0</v>
      </c>
      <c r="K465" s="8">
        <v>0</v>
      </c>
      <c r="L465" s="8">
        <v>0</v>
      </c>
      <c r="M465" s="8">
        <v>0</v>
      </c>
      <c r="N465" s="8">
        <v>0</v>
      </c>
    </row>
    <row r="466" spans="2:14" ht="14.4" x14ac:dyDescent="0.3">
      <c r="B466" s="1" t="s">
        <v>86</v>
      </c>
      <c r="C466" s="8">
        <v>0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>
        <v>0</v>
      </c>
      <c r="K466" s="8">
        <v>0</v>
      </c>
      <c r="L466" s="8">
        <v>0</v>
      </c>
      <c r="M466" s="8">
        <v>0</v>
      </c>
      <c r="N466" s="8">
        <v>0</v>
      </c>
    </row>
    <row r="467" spans="2:14" ht="14.4" x14ac:dyDescent="0.3">
      <c r="B467" s="1" t="s">
        <v>87</v>
      </c>
      <c r="C467" s="8">
        <v>0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>
        <v>0</v>
      </c>
      <c r="K467" s="8">
        <v>0</v>
      </c>
      <c r="L467" s="8">
        <v>0</v>
      </c>
      <c r="M467" s="8">
        <v>0</v>
      </c>
      <c r="N467" s="8">
        <v>0</v>
      </c>
    </row>
    <row r="468" spans="2:14" ht="14.4" x14ac:dyDescent="0.3">
      <c r="B468" s="1" t="s">
        <v>88</v>
      </c>
      <c r="C468" s="8">
        <v>0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>
        <v>0</v>
      </c>
      <c r="K468" s="8">
        <v>0</v>
      </c>
      <c r="L468" s="8">
        <v>0</v>
      </c>
      <c r="M468" s="8">
        <v>0</v>
      </c>
      <c r="N468" s="8">
        <v>0</v>
      </c>
    </row>
    <row r="469" spans="2:14" ht="14.4" x14ac:dyDescent="0.3">
      <c r="B469" s="1" t="s">
        <v>89</v>
      </c>
      <c r="C469" s="8">
        <v>0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>
        <v>0</v>
      </c>
      <c r="K469" s="8">
        <v>0</v>
      </c>
      <c r="L469" s="8">
        <v>0</v>
      </c>
      <c r="M469" s="8">
        <v>0</v>
      </c>
      <c r="N469" s="8">
        <v>0</v>
      </c>
    </row>
    <row r="470" spans="2:14" ht="14.4" x14ac:dyDescent="0.3">
      <c r="B470" s="1" t="s">
        <v>90</v>
      </c>
      <c r="C470" s="8">
        <v>0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>
        <v>0</v>
      </c>
      <c r="K470" s="8">
        <v>0</v>
      </c>
      <c r="L470" s="8">
        <v>0</v>
      </c>
      <c r="M470" s="8">
        <v>0</v>
      </c>
      <c r="N470" s="8">
        <v>0</v>
      </c>
    </row>
    <row r="471" spans="2:14" ht="14.4" x14ac:dyDescent="0.3">
      <c r="B471" s="1" t="s">
        <v>91</v>
      </c>
      <c r="C471" s="8">
        <v>0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>
        <v>0</v>
      </c>
      <c r="K471" s="8">
        <v>0</v>
      </c>
      <c r="L471" s="8">
        <v>0</v>
      </c>
      <c r="M471" s="8">
        <v>0</v>
      </c>
      <c r="N471" s="8">
        <v>0</v>
      </c>
    </row>
    <row r="472" spans="2:14" ht="14.4" x14ac:dyDescent="0.3">
      <c r="B472" s="1" t="s">
        <v>92</v>
      </c>
      <c r="C472" s="8">
        <v>0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>
        <v>0</v>
      </c>
      <c r="K472" s="8">
        <v>0</v>
      </c>
      <c r="L472" s="8">
        <v>0</v>
      </c>
      <c r="M472" s="8">
        <v>0</v>
      </c>
      <c r="N472" s="8">
        <v>0</v>
      </c>
    </row>
    <row r="473" spans="2:14" ht="14.4" x14ac:dyDescent="0.3">
      <c r="B473" s="1" t="s">
        <v>194</v>
      </c>
      <c r="C473" s="8"/>
      <c r="D473" s="8"/>
      <c r="E473" s="8"/>
      <c r="F473" s="8"/>
      <c r="G473" s="8"/>
      <c r="H473" s="8"/>
      <c r="I473" s="8"/>
      <c r="K473" s="8"/>
      <c r="L473" s="8">
        <v>0</v>
      </c>
      <c r="M473" s="8">
        <v>0</v>
      </c>
      <c r="N473" s="8">
        <v>0</v>
      </c>
    </row>
    <row r="474" spans="2:14" ht="14.4" x14ac:dyDescent="0.3">
      <c r="B474" s="1" t="s">
        <v>93</v>
      </c>
      <c r="C474" s="8">
        <v>0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>
        <v>0</v>
      </c>
      <c r="K474" s="8">
        <v>0</v>
      </c>
      <c r="L474" s="8">
        <v>0</v>
      </c>
      <c r="M474" s="8">
        <v>0</v>
      </c>
      <c r="N474" s="8">
        <v>0</v>
      </c>
    </row>
    <row r="475" spans="2:14" ht="14.4" x14ac:dyDescent="0.3">
      <c r="B475" s="1" t="s">
        <v>94</v>
      </c>
      <c r="C475" s="8">
        <v>0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>
        <v>0</v>
      </c>
      <c r="K475" s="8">
        <v>0</v>
      </c>
      <c r="L475" s="8">
        <v>0</v>
      </c>
      <c r="M475" s="8">
        <v>0</v>
      </c>
      <c r="N475" s="8">
        <v>0</v>
      </c>
    </row>
    <row r="476" spans="2:14" ht="14.4" x14ac:dyDescent="0.3">
      <c r="B476" s="1" t="s">
        <v>199</v>
      </c>
      <c r="C476" s="8">
        <v>0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>
        <v>0</v>
      </c>
      <c r="K476" s="8">
        <v>0</v>
      </c>
      <c r="L476" s="8">
        <v>0</v>
      </c>
      <c r="M476" s="8">
        <v>0</v>
      </c>
      <c r="N476" s="8">
        <v>0</v>
      </c>
    </row>
    <row r="477" spans="2:14" ht="14.4" x14ac:dyDescent="0.3">
      <c r="B477" s="1" t="s">
        <v>95</v>
      </c>
      <c r="C477" s="8">
        <v>0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>
        <v>0</v>
      </c>
      <c r="K477" s="8">
        <v>0</v>
      </c>
      <c r="L477" s="8">
        <v>0</v>
      </c>
      <c r="M477" s="8">
        <v>0</v>
      </c>
      <c r="N477" s="8">
        <v>0</v>
      </c>
    </row>
    <row r="478" spans="2:14" ht="14.4" x14ac:dyDescent="0.3">
      <c r="B478" s="1" t="s">
        <v>96</v>
      </c>
      <c r="C478" s="8">
        <v>0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>
        <v>0</v>
      </c>
      <c r="K478" s="8">
        <v>0</v>
      </c>
      <c r="L478" s="8">
        <v>0</v>
      </c>
      <c r="M478" s="8">
        <v>0</v>
      </c>
      <c r="N478" s="8">
        <v>0</v>
      </c>
    </row>
    <row r="479" spans="2:14" ht="14.4" x14ac:dyDescent="0.3">
      <c r="B479" s="1" t="s">
        <v>97</v>
      </c>
      <c r="C479" s="8">
        <v>0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>
        <v>0</v>
      </c>
      <c r="K479" s="8">
        <v>0</v>
      </c>
      <c r="L479" s="8">
        <v>0</v>
      </c>
      <c r="M479" s="8">
        <v>0</v>
      </c>
      <c r="N479" s="8">
        <v>0</v>
      </c>
    </row>
    <row r="480" spans="2:14" ht="14.4" x14ac:dyDescent="0.3">
      <c r="B480" s="1" t="s">
        <v>98</v>
      </c>
      <c r="C480" s="8">
        <v>0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>
        <v>0</v>
      </c>
      <c r="K480" s="8">
        <v>0</v>
      </c>
      <c r="L480" s="8">
        <v>0</v>
      </c>
      <c r="M480" s="8">
        <v>0</v>
      </c>
      <c r="N480" s="8">
        <v>0</v>
      </c>
    </row>
    <row r="481" spans="2:14" ht="14.4" x14ac:dyDescent="0.3">
      <c r="B481" s="1" t="s">
        <v>99</v>
      </c>
      <c r="C481" s="8">
        <v>0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>
        <v>0</v>
      </c>
      <c r="K481" s="8">
        <v>0</v>
      </c>
      <c r="L481" s="8">
        <v>0</v>
      </c>
      <c r="M481" s="8">
        <v>0</v>
      </c>
      <c r="N481" s="8">
        <v>0</v>
      </c>
    </row>
    <row r="482" spans="2:14" ht="14.4" x14ac:dyDescent="0.3">
      <c r="B482" s="1" t="s">
        <v>100</v>
      </c>
      <c r="C482" s="8">
        <v>0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>
        <v>0</v>
      </c>
      <c r="K482" s="8">
        <v>0</v>
      </c>
      <c r="L482" s="8">
        <v>0</v>
      </c>
      <c r="M482" s="8">
        <v>0</v>
      </c>
      <c r="N482" s="8">
        <v>0</v>
      </c>
    </row>
    <row r="483" spans="2:14" ht="14.4" x14ac:dyDescent="0.3">
      <c r="B483" s="1" t="s">
        <v>101</v>
      </c>
      <c r="C483" s="8">
        <v>0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>
        <v>0</v>
      </c>
      <c r="K483" s="8">
        <v>0</v>
      </c>
      <c r="L483" s="8">
        <v>0</v>
      </c>
      <c r="M483" s="8">
        <v>0</v>
      </c>
      <c r="N483" s="8">
        <v>0</v>
      </c>
    </row>
    <row r="484" spans="2:14" ht="14.4" x14ac:dyDescent="0.3">
      <c r="B484" s="1" t="s">
        <v>102</v>
      </c>
      <c r="C484" s="8">
        <v>0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>
        <v>0</v>
      </c>
      <c r="K484" s="8">
        <v>0</v>
      </c>
      <c r="L484" s="8">
        <v>0</v>
      </c>
      <c r="M484" s="8">
        <v>0</v>
      </c>
      <c r="N484" s="8">
        <v>0</v>
      </c>
    </row>
    <row r="485" spans="2:14" ht="14.4" x14ac:dyDescent="0.3">
      <c r="B485" s="1" t="s">
        <v>209</v>
      </c>
      <c r="N485" s="8">
        <v>0</v>
      </c>
    </row>
    <row r="486" spans="2:14" ht="14.4" x14ac:dyDescent="0.3">
      <c r="B486" s="1" t="s">
        <v>103</v>
      </c>
      <c r="C486" s="8">
        <v>0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>
        <v>0</v>
      </c>
      <c r="K486" s="8">
        <v>0</v>
      </c>
      <c r="L486" s="8">
        <v>0</v>
      </c>
      <c r="M486" s="8">
        <v>0</v>
      </c>
      <c r="N486" s="8">
        <v>0</v>
      </c>
    </row>
    <row r="487" spans="2:14" ht="14.4" x14ac:dyDescent="0.3">
      <c r="B487" s="1" t="s">
        <v>104</v>
      </c>
      <c r="C487" s="8">
        <v>0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>
        <v>0</v>
      </c>
      <c r="K487" s="8">
        <v>0</v>
      </c>
      <c r="L487" s="8">
        <v>0</v>
      </c>
      <c r="M487" s="8">
        <v>0</v>
      </c>
      <c r="N487" s="8">
        <v>0</v>
      </c>
    </row>
    <row r="488" spans="2:14" ht="14.4" x14ac:dyDescent="0.3">
      <c r="B488" s="1" t="s">
        <v>105</v>
      </c>
      <c r="C488" s="8">
        <v>0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>
        <v>0</v>
      </c>
      <c r="K488" s="8">
        <v>0</v>
      </c>
      <c r="L488" s="8">
        <v>0</v>
      </c>
      <c r="M488" s="8">
        <v>0</v>
      </c>
      <c r="N488" s="8">
        <v>0</v>
      </c>
    </row>
    <row r="489" spans="2:14" ht="14.4" x14ac:dyDescent="0.3">
      <c r="B489" s="1" t="s">
        <v>106</v>
      </c>
      <c r="C489" s="8">
        <v>0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>
        <v>0</v>
      </c>
      <c r="K489" s="8">
        <v>0</v>
      </c>
      <c r="L489" s="8">
        <v>0</v>
      </c>
      <c r="M489" s="8">
        <v>0</v>
      </c>
      <c r="N489" s="8">
        <v>0</v>
      </c>
    </row>
    <row r="490" spans="2:14" ht="14.4" x14ac:dyDescent="0.3">
      <c r="B490" s="1" t="s">
        <v>200</v>
      </c>
      <c r="C490" s="8">
        <v>0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>
        <v>0</v>
      </c>
      <c r="K490" s="8">
        <v>0</v>
      </c>
      <c r="L490" s="8">
        <v>0</v>
      </c>
      <c r="M490" s="8">
        <v>0</v>
      </c>
      <c r="N490" s="8">
        <v>0</v>
      </c>
    </row>
    <row r="491" spans="2:14" ht="14.4" x14ac:dyDescent="0.3">
      <c r="B491" s="1" t="s">
        <v>107</v>
      </c>
      <c r="C491" s="8">
        <v>0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>
        <v>0</v>
      </c>
      <c r="K491" s="8">
        <v>0</v>
      </c>
      <c r="L491" s="8">
        <v>0</v>
      </c>
      <c r="M491" s="8">
        <v>0</v>
      </c>
      <c r="N491" s="8">
        <v>0</v>
      </c>
    </row>
    <row r="492" spans="2:14" ht="14.4" x14ac:dyDescent="0.3">
      <c r="B492" s="1" t="s">
        <v>108</v>
      </c>
      <c r="C492" s="8">
        <v>0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>
        <v>0</v>
      </c>
      <c r="K492" s="8">
        <v>0</v>
      </c>
      <c r="L492" s="8">
        <v>0</v>
      </c>
      <c r="M492" s="8">
        <v>0</v>
      </c>
      <c r="N492" s="8">
        <v>0</v>
      </c>
    </row>
    <row r="493" spans="2:14" ht="14.4" x14ac:dyDescent="0.3">
      <c r="B493" s="1" t="s">
        <v>109</v>
      </c>
      <c r="C493" s="8">
        <v>0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>
        <v>0</v>
      </c>
      <c r="K493" s="8">
        <v>0</v>
      </c>
      <c r="L493" s="8">
        <v>0</v>
      </c>
      <c r="M493" s="8">
        <v>0</v>
      </c>
      <c r="N493" s="8">
        <v>0</v>
      </c>
    </row>
    <row r="494" spans="2:14" ht="14.4" x14ac:dyDescent="0.3">
      <c r="B494" s="1" t="s">
        <v>110</v>
      </c>
      <c r="C494" s="8">
        <v>0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>
        <v>0</v>
      </c>
      <c r="K494" s="8">
        <v>0</v>
      </c>
      <c r="L494" s="8">
        <v>0</v>
      </c>
      <c r="M494" s="8">
        <v>0</v>
      </c>
      <c r="N494" s="8">
        <v>0</v>
      </c>
    </row>
    <row r="495" spans="2:14" ht="14.4" x14ac:dyDescent="0.3">
      <c r="B495" s="1" t="s">
        <v>111</v>
      </c>
      <c r="C495" s="8">
        <v>0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>
        <v>0</v>
      </c>
      <c r="K495" s="8">
        <v>0</v>
      </c>
      <c r="L495" s="8">
        <v>0</v>
      </c>
      <c r="M495" s="8">
        <v>0</v>
      </c>
      <c r="N495" s="8">
        <v>0</v>
      </c>
    </row>
    <row r="496" spans="2:14" ht="14.4" x14ac:dyDescent="0.3">
      <c r="B496" s="1" t="s">
        <v>112</v>
      </c>
      <c r="C496" s="8">
        <v>0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>
        <v>0</v>
      </c>
      <c r="K496" s="8">
        <v>0</v>
      </c>
      <c r="L496" s="8">
        <v>0</v>
      </c>
      <c r="M496" s="8">
        <v>0</v>
      </c>
      <c r="N496" s="8">
        <v>0</v>
      </c>
    </row>
    <row r="497" spans="2:14" ht="14.4" x14ac:dyDescent="0.3">
      <c r="B497" s="1" t="s">
        <v>113</v>
      </c>
      <c r="C497" s="8">
        <v>0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>
        <v>0</v>
      </c>
      <c r="K497" s="8">
        <v>0</v>
      </c>
      <c r="L497" s="8">
        <v>0</v>
      </c>
      <c r="M497" s="8">
        <v>0</v>
      </c>
      <c r="N497" s="8">
        <v>0</v>
      </c>
    </row>
    <row r="498" spans="2:14" ht="14.4" x14ac:dyDescent="0.3">
      <c r="B498" s="1" t="s">
        <v>114</v>
      </c>
      <c r="C498" s="8">
        <v>0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>
        <v>0</v>
      </c>
      <c r="K498" s="8">
        <v>0</v>
      </c>
      <c r="L498" s="8">
        <v>0</v>
      </c>
      <c r="M498" s="8">
        <v>0</v>
      </c>
      <c r="N498" s="8">
        <v>0</v>
      </c>
    </row>
    <row r="499" spans="2:14" ht="14.4" x14ac:dyDescent="0.3">
      <c r="B499" s="1" t="s">
        <v>115</v>
      </c>
      <c r="C499" s="8">
        <v>0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>
        <v>0</v>
      </c>
      <c r="K499" s="8">
        <v>0</v>
      </c>
      <c r="L499" s="8">
        <v>0</v>
      </c>
      <c r="M499" s="8">
        <v>0</v>
      </c>
      <c r="N499" s="8">
        <v>0</v>
      </c>
    </row>
    <row r="500" spans="2:14" ht="14.4" x14ac:dyDescent="0.3">
      <c r="B500" s="1" t="s">
        <v>116</v>
      </c>
      <c r="C500" s="8">
        <v>0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>
        <v>0</v>
      </c>
      <c r="K500" s="8">
        <v>0</v>
      </c>
      <c r="L500" s="8">
        <v>0</v>
      </c>
      <c r="M500" s="8">
        <v>0</v>
      </c>
      <c r="N500" s="8">
        <v>0</v>
      </c>
    </row>
    <row r="501" spans="2:14" ht="14.4" x14ac:dyDescent="0.3">
      <c r="B501" s="1" t="s">
        <v>117</v>
      </c>
      <c r="C501" s="8">
        <v>0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>
        <v>0</v>
      </c>
      <c r="K501" s="8">
        <v>0</v>
      </c>
      <c r="L501" s="8">
        <v>0</v>
      </c>
      <c r="M501" s="8">
        <v>0</v>
      </c>
      <c r="N501" s="8">
        <v>0</v>
      </c>
    </row>
    <row r="502" spans="2:14" ht="14.4" x14ac:dyDescent="0.3">
      <c r="B502" s="1" t="s">
        <v>118</v>
      </c>
      <c r="C502" s="8">
        <v>0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>
        <v>0</v>
      </c>
      <c r="K502" s="8">
        <v>0</v>
      </c>
      <c r="L502" s="8">
        <v>0</v>
      </c>
      <c r="M502" s="8">
        <v>0</v>
      </c>
      <c r="N502" s="8">
        <v>0</v>
      </c>
    </row>
    <row r="503" spans="2:14" ht="14.4" x14ac:dyDescent="0.3">
      <c r="B503" s="1" t="s">
        <v>119</v>
      </c>
      <c r="C503" s="8">
        <v>0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>
        <v>0</v>
      </c>
      <c r="K503" s="8">
        <v>0</v>
      </c>
      <c r="L503" s="8">
        <v>0</v>
      </c>
      <c r="M503" s="8">
        <v>0</v>
      </c>
      <c r="N503" s="8">
        <v>0</v>
      </c>
    </row>
    <row r="504" spans="2:14" ht="14.4" x14ac:dyDescent="0.3">
      <c r="B504" s="1" t="s">
        <v>120</v>
      </c>
      <c r="C504" s="8">
        <v>0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>
        <v>0</v>
      </c>
      <c r="K504" s="8">
        <v>0</v>
      </c>
      <c r="L504" s="8">
        <v>0</v>
      </c>
      <c r="M504" s="8">
        <v>0</v>
      </c>
      <c r="N504" s="8">
        <v>0</v>
      </c>
    </row>
    <row r="505" spans="2:14" ht="14.4" x14ac:dyDescent="0.3">
      <c r="B505" s="1" t="s">
        <v>121</v>
      </c>
      <c r="C505" s="8">
        <v>0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>
        <v>0</v>
      </c>
      <c r="K505" s="8">
        <v>0</v>
      </c>
      <c r="L505" s="8">
        <v>0</v>
      </c>
      <c r="M505" s="8">
        <v>0</v>
      </c>
      <c r="N505" s="8">
        <v>0</v>
      </c>
    </row>
    <row r="506" spans="2:14" ht="14.4" x14ac:dyDescent="0.3">
      <c r="B506" s="1" t="s">
        <v>122</v>
      </c>
      <c r="C506" s="8">
        <v>0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>
        <v>0</v>
      </c>
      <c r="K506" s="8">
        <v>0</v>
      </c>
      <c r="L506" s="8">
        <v>0</v>
      </c>
      <c r="M506" s="8">
        <v>0</v>
      </c>
      <c r="N506" s="8">
        <v>0</v>
      </c>
    </row>
    <row r="507" spans="2:14" ht="14.4" x14ac:dyDescent="0.3">
      <c r="B507" s="1" t="s">
        <v>210</v>
      </c>
      <c r="N507" s="8">
        <v>0</v>
      </c>
    </row>
    <row r="508" spans="2:14" ht="14.4" x14ac:dyDescent="0.3">
      <c r="B508" s="1" t="s">
        <v>123</v>
      </c>
      <c r="C508" s="8">
        <v>0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>
        <v>0</v>
      </c>
      <c r="K508" s="8">
        <v>0</v>
      </c>
      <c r="L508" s="8">
        <v>0</v>
      </c>
      <c r="M508" s="8">
        <v>0</v>
      </c>
      <c r="N508" s="8">
        <v>0</v>
      </c>
    </row>
    <row r="509" spans="2:14" ht="14.4" x14ac:dyDescent="0.3">
      <c r="B509" s="1" t="s">
        <v>124</v>
      </c>
      <c r="C509" s="8">
        <v>0</v>
      </c>
      <c r="D509" s="8">
        <v>0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>
        <v>0</v>
      </c>
      <c r="K509" s="8">
        <v>0</v>
      </c>
      <c r="L509" s="8">
        <v>0</v>
      </c>
      <c r="M509" s="8">
        <v>0</v>
      </c>
      <c r="N509" s="8">
        <v>0</v>
      </c>
    </row>
    <row r="510" spans="2:14" ht="14.4" x14ac:dyDescent="0.3">
      <c r="B510" s="1" t="s">
        <v>125</v>
      </c>
      <c r="C510" s="8">
        <v>0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>
        <v>0</v>
      </c>
      <c r="K510" s="8">
        <v>0</v>
      </c>
      <c r="L510" s="8">
        <v>0</v>
      </c>
      <c r="M510" s="8">
        <v>0</v>
      </c>
      <c r="N510" s="8">
        <v>0</v>
      </c>
    </row>
    <row r="511" spans="2:14" ht="14.4" x14ac:dyDescent="0.3">
      <c r="B511" s="1" t="s">
        <v>126</v>
      </c>
      <c r="C511" s="8">
        <v>0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>
        <v>0</v>
      </c>
      <c r="K511" s="8">
        <v>0</v>
      </c>
      <c r="L511" s="8">
        <v>0</v>
      </c>
      <c r="M511" s="8">
        <v>0</v>
      </c>
      <c r="N511" s="8">
        <v>0</v>
      </c>
    </row>
    <row r="512" spans="2:14" ht="14.4" x14ac:dyDescent="0.3">
      <c r="B512" s="1" t="s">
        <v>192</v>
      </c>
      <c r="C512" s="8"/>
      <c r="D512" s="8"/>
      <c r="E512" s="8"/>
      <c r="F512" s="8"/>
      <c r="G512" s="8"/>
      <c r="H512" s="8"/>
      <c r="I512" s="8"/>
      <c r="K512" s="8">
        <v>0</v>
      </c>
      <c r="L512" s="8">
        <v>0</v>
      </c>
      <c r="M512" s="8">
        <v>0</v>
      </c>
      <c r="N512" s="8">
        <v>0</v>
      </c>
    </row>
    <row r="513" spans="2:14" ht="14.4" x14ac:dyDescent="0.3">
      <c r="B513" s="1" t="s">
        <v>127</v>
      </c>
      <c r="C513" s="8">
        <v>0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>
        <v>0</v>
      </c>
      <c r="K513" s="8">
        <v>0</v>
      </c>
      <c r="L513" s="8">
        <v>0</v>
      </c>
      <c r="M513" s="8">
        <v>0</v>
      </c>
      <c r="N513" s="8">
        <v>0</v>
      </c>
    </row>
    <row r="514" spans="2:14" ht="14.4" x14ac:dyDescent="0.3">
      <c r="B514" s="1" t="s">
        <v>128</v>
      </c>
      <c r="C514" s="8">
        <v>0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>
        <v>0</v>
      </c>
      <c r="K514" s="8">
        <v>0</v>
      </c>
      <c r="L514" s="8">
        <v>0</v>
      </c>
      <c r="M514" s="8">
        <v>0</v>
      </c>
      <c r="N514" s="8">
        <v>0</v>
      </c>
    </row>
    <row r="515" spans="2:14" ht="14.4" x14ac:dyDescent="0.3">
      <c r="B515" s="1" t="s">
        <v>129</v>
      </c>
      <c r="C515" s="8">
        <v>0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>
        <v>0</v>
      </c>
      <c r="K515" s="8">
        <v>0</v>
      </c>
      <c r="L515" s="8">
        <v>0</v>
      </c>
      <c r="M515" s="8">
        <v>0</v>
      </c>
      <c r="N515" s="8">
        <v>0</v>
      </c>
    </row>
    <row r="516" spans="2:14" ht="14.4" x14ac:dyDescent="0.3">
      <c r="B516" s="1" t="s">
        <v>130</v>
      </c>
      <c r="C516" s="8">
        <v>0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>
        <v>0</v>
      </c>
      <c r="K516" s="8">
        <v>0</v>
      </c>
      <c r="L516" s="8">
        <v>0</v>
      </c>
      <c r="M516" s="8">
        <v>0</v>
      </c>
      <c r="N516" s="8">
        <v>0</v>
      </c>
    </row>
    <row r="517" spans="2:14" ht="14.4" x14ac:dyDescent="0.3">
      <c r="B517" s="1" t="s">
        <v>131</v>
      </c>
      <c r="C517" s="8">
        <v>0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>
        <v>0</v>
      </c>
      <c r="K517" s="8">
        <v>0</v>
      </c>
      <c r="L517" s="8">
        <v>0</v>
      </c>
      <c r="M517" s="8">
        <v>0</v>
      </c>
      <c r="N517" s="8">
        <v>0</v>
      </c>
    </row>
    <row r="518" spans="2:14" ht="14.4" x14ac:dyDescent="0.3">
      <c r="B518" s="1" t="s">
        <v>132</v>
      </c>
      <c r="C518" s="8">
        <v>0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>
        <v>0</v>
      </c>
      <c r="K518" s="8">
        <v>0</v>
      </c>
      <c r="L518" s="8">
        <v>0</v>
      </c>
      <c r="M518" s="8">
        <v>0</v>
      </c>
      <c r="N518" s="8">
        <v>0</v>
      </c>
    </row>
    <row r="519" spans="2:14" ht="14.4" x14ac:dyDescent="0.3">
      <c r="B519" s="1" t="s">
        <v>133</v>
      </c>
      <c r="C519" s="8">
        <v>0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>
        <v>0</v>
      </c>
      <c r="K519" s="8">
        <v>0</v>
      </c>
      <c r="L519" s="8">
        <v>0</v>
      </c>
      <c r="M519" s="8">
        <v>0</v>
      </c>
      <c r="N519" s="8">
        <v>0</v>
      </c>
    </row>
    <row r="520" spans="2:14" ht="14.4" x14ac:dyDescent="0.3">
      <c r="B520" s="1" t="s">
        <v>134</v>
      </c>
      <c r="C520" s="8">
        <v>0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>
        <v>0</v>
      </c>
      <c r="K520" s="8">
        <v>0</v>
      </c>
      <c r="L520" s="8">
        <v>0</v>
      </c>
      <c r="M520" s="8">
        <v>0</v>
      </c>
      <c r="N520" s="8">
        <v>0</v>
      </c>
    </row>
    <row r="521" spans="2:14" ht="14.4" x14ac:dyDescent="0.3">
      <c r="B521" s="1" t="s">
        <v>135</v>
      </c>
      <c r="C521" s="8">
        <v>0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>
        <v>0</v>
      </c>
      <c r="K521" s="8">
        <v>0</v>
      </c>
      <c r="L521" s="8">
        <v>0</v>
      </c>
      <c r="M521" s="8">
        <v>0</v>
      </c>
      <c r="N521" s="8">
        <v>0</v>
      </c>
    </row>
    <row r="522" spans="2:14" ht="14.4" x14ac:dyDescent="0.3">
      <c r="B522" s="1" t="s">
        <v>136</v>
      </c>
      <c r="C522" s="8">
        <v>0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>
        <v>0</v>
      </c>
      <c r="K522" s="8">
        <v>0</v>
      </c>
      <c r="L522" s="8">
        <v>0</v>
      </c>
      <c r="M522" s="8">
        <v>0</v>
      </c>
      <c r="N522" s="8">
        <v>0</v>
      </c>
    </row>
    <row r="523" spans="2:14" ht="14.4" x14ac:dyDescent="0.3">
      <c r="B523" s="1" t="s">
        <v>137</v>
      </c>
      <c r="C523" s="8">
        <v>0</v>
      </c>
      <c r="D523" s="8">
        <v>0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>
        <v>0</v>
      </c>
      <c r="K523" s="8">
        <v>0</v>
      </c>
      <c r="L523" s="8">
        <v>0</v>
      </c>
      <c r="M523" s="8">
        <v>0</v>
      </c>
      <c r="N523" s="8">
        <v>0</v>
      </c>
    </row>
    <row r="524" spans="2:14" ht="14.4" x14ac:dyDescent="0.3">
      <c r="B524" s="1" t="s">
        <v>138</v>
      </c>
      <c r="C524" s="8">
        <v>0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>
        <v>0</v>
      </c>
      <c r="K524" s="8">
        <v>0</v>
      </c>
      <c r="L524" s="8">
        <v>0</v>
      </c>
      <c r="M524" s="8">
        <v>0</v>
      </c>
      <c r="N524" s="8">
        <v>0</v>
      </c>
    </row>
    <row r="525" spans="2:14" ht="14.4" x14ac:dyDescent="0.3">
      <c r="B525" s="1" t="s">
        <v>139</v>
      </c>
      <c r="C525" s="8">
        <v>0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>
        <v>0</v>
      </c>
      <c r="K525" s="8">
        <v>0</v>
      </c>
      <c r="L525" s="8">
        <v>0</v>
      </c>
      <c r="M525" s="8">
        <v>0</v>
      </c>
      <c r="N525" s="8">
        <v>0</v>
      </c>
    </row>
    <row r="526" spans="2:14" ht="14.4" x14ac:dyDescent="0.3">
      <c r="B526" s="1" t="s">
        <v>140</v>
      </c>
      <c r="C526" s="8">
        <v>0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>
        <v>0</v>
      </c>
      <c r="K526" s="8">
        <v>0</v>
      </c>
      <c r="L526" s="8">
        <v>0</v>
      </c>
      <c r="M526" s="8">
        <v>0</v>
      </c>
      <c r="N526" s="8">
        <v>0</v>
      </c>
    </row>
    <row r="527" spans="2:14" ht="14.4" x14ac:dyDescent="0.3">
      <c r="B527" s="1" t="s">
        <v>141</v>
      </c>
      <c r="C527" s="8">
        <v>0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>
        <v>0</v>
      </c>
      <c r="K527" s="8">
        <v>0</v>
      </c>
      <c r="L527" s="8">
        <v>0</v>
      </c>
      <c r="M527" s="8">
        <v>0</v>
      </c>
      <c r="N527" s="8">
        <v>0</v>
      </c>
    </row>
    <row r="528" spans="2:14" ht="14.4" x14ac:dyDescent="0.3">
      <c r="B528" s="1" t="s">
        <v>142</v>
      </c>
      <c r="C528" s="8">
        <v>0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>
        <v>0</v>
      </c>
      <c r="K528" s="8">
        <v>0</v>
      </c>
      <c r="L528" s="8">
        <v>0</v>
      </c>
      <c r="M528" s="8">
        <v>0</v>
      </c>
      <c r="N528" s="8">
        <v>0</v>
      </c>
    </row>
    <row r="529" spans="2:14" ht="14.4" x14ac:dyDescent="0.3">
      <c r="B529" s="1" t="s">
        <v>143</v>
      </c>
      <c r="C529" s="8">
        <v>0</v>
      </c>
      <c r="D529" s="8">
        <v>0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>
        <v>0</v>
      </c>
      <c r="K529" s="8">
        <v>0</v>
      </c>
      <c r="L529" s="8">
        <v>0</v>
      </c>
      <c r="M529" s="8">
        <v>0</v>
      </c>
      <c r="N529" s="8">
        <v>0</v>
      </c>
    </row>
    <row r="530" spans="2:14" ht="14.4" x14ac:dyDescent="0.3">
      <c r="B530" s="1" t="s">
        <v>144</v>
      </c>
      <c r="C530" s="8">
        <v>0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>
        <v>0</v>
      </c>
      <c r="K530" s="8">
        <v>0</v>
      </c>
      <c r="L530" s="8">
        <v>0</v>
      </c>
      <c r="M530" s="8">
        <v>0</v>
      </c>
      <c r="N530" s="8">
        <v>0</v>
      </c>
    </row>
    <row r="531" spans="2:14" ht="14.4" x14ac:dyDescent="0.3">
      <c r="B531" s="1" t="s">
        <v>145</v>
      </c>
      <c r="C531" s="8">
        <v>0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>
        <v>0</v>
      </c>
      <c r="K531" s="8">
        <v>0</v>
      </c>
      <c r="L531" s="8">
        <v>0</v>
      </c>
      <c r="M531" s="8">
        <v>0</v>
      </c>
      <c r="N531" s="8">
        <v>0</v>
      </c>
    </row>
    <row r="532" spans="2:14" ht="14.4" x14ac:dyDescent="0.3">
      <c r="B532" s="1" t="s">
        <v>146</v>
      </c>
      <c r="C532" s="8">
        <v>0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>
        <v>0</v>
      </c>
      <c r="K532" s="8">
        <v>0</v>
      </c>
      <c r="L532" s="8">
        <v>0</v>
      </c>
      <c r="M532" s="8">
        <v>0</v>
      </c>
      <c r="N532" s="8">
        <v>0</v>
      </c>
    </row>
    <row r="533" spans="2:14" ht="14.4" x14ac:dyDescent="0.3">
      <c r="B533" s="1" t="s">
        <v>147</v>
      </c>
      <c r="C533" s="8">
        <v>0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>
        <v>0</v>
      </c>
      <c r="K533" s="8">
        <v>0</v>
      </c>
      <c r="L533" s="8">
        <v>0</v>
      </c>
      <c r="M533" s="8">
        <v>0</v>
      </c>
      <c r="N533" s="8">
        <v>0</v>
      </c>
    </row>
    <row r="534" spans="2:14" ht="14.4" x14ac:dyDescent="0.3">
      <c r="B534" s="1" t="s">
        <v>148</v>
      </c>
      <c r="C534" s="8">
        <v>0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>
        <v>0</v>
      </c>
      <c r="K534" s="8">
        <v>0</v>
      </c>
      <c r="L534" s="8">
        <v>0</v>
      </c>
      <c r="M534" s="8">
        <v>0</v>
      </c>
      <c r="N534" s="8">
        <v>0</v>
      </c>
    </row>
    <row r="535" spans="2:14" ht="14.4" x14ac:dyDescent="0.3">
      <c r="B535" s="1" t="s">
        <v>149</v>
      </c>
      <c r="C535" s="8">
        <v>0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>
        <v>0</v>
      </c>
      <c r="K535" s="8">
        <v>0</v>
      </c>
      <c r="L535" s="8">
        <v>0</v>
      </c>
      <c r="M535" s="8">
        <v>0</v>
      </c>
      <c r="N535" s="8">
        <v>0</v>
      </c>
    </row>
    <row r="536" spans="2:14" ht="14.4" x14ac:dyDescent="0.3">
      <c r="B536" s="1" t="s">
        <v>150</v>
      </c>
      <c r="C536" s="8">
        <v>0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>
        <v>0</v>
      </c>
      <c r="K536" s="8">
        <v>0</v>
      </c>
      <c r="L536" s="8">
        <v>0</v>
      </c>
      <c r="M536" s="8">
        <v>0</v>
      </c>
      <c r="N536" s="8">
        <v>0</v>
      </c>
    </row>
    <row r="537" spans="2:14" ht="14.4" x14ac:dyDescent="0.3">
      <c r="B537" s="1" t="s">
        <v>151</v>
      </c>
      <c r="C537" s="8">
        <v>0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>
        <v>0</v>
      </c>
      <c r="K537" s="8">
        <v>0</v>
      </c>
      <c r="L537" s="8">
        <v>0</v>
      </c>
      <c r="M537" s="8">
        <v>0</v>
      </c>
      <c r="N537" s="8">
        <v>0</v>
      </c>
    </row>
    <row r="538" spans="2:14" ht="14.4" x14ac:dyDescent="0.3">
      <c r="B538" s="1" t="s">
        <v>152</v>
      </c>
      <c r="C538" s="8">
        <v>0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>
        <v>0</v>
      </c>
      <c r="K538" s="8">
        <v>0</v>
      </c>
      <c r="L538" s="8">
        <v>0</v>
      </c>
      <c r="M538" s="8">
        <v>0</v>
      </c>
      <c r="N538" s="8">
        <v>0</v>
      </c>
    </row>
    <row r="539" spans="2:14" ht="14.4" x14ac:dyDescent="0.3">
      <c r="B539" s="1" t="s">
        <v>153</v>
      </c>
      <c r="C539" s="8">
        <v>0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>
        <v>0</v>
      </c>
      <c r="K539" s="8">
        <v>0</v>
      </c>
      <c r="L539" s="8">
        <v>0</v>
      </c>
      <c r="M539" s="8">
        <v>0</v>
      </c>
      <c r="N539" s="8">
        <v>0</v>
      </c>
    </row>
    <row r="540" spans="2:14" ht="14.4" x14ac:dyDescent="0.3">
      <c r="B540" s="1" t="s">
        <v>201</v>
      </c>
      <c r="C540" s="8"/>
      <c r="D540" s="8"/>
      <c r="E540" s="8"/>
      <c r="F540" s="8"/>
      <c r="G540" s="8"/>
      <c r="H540" s="8"/>
      <c r="I540" s="8"/>
      <c r="K540" s="8"/>
      <c r="L540" s="8"/>
      <c r="M540" s="8">
        <v>0</v>
      </c>
      <c r="N540" s="8">
        <v>0</v>
      </c>
    </row>
    <row r="541" spans="2:14" ht="14.4" x14ac:dyDescent="0.3">
      <c r="B541" s="1" t="s">
        <v>154</v>
      </c>
      <c r="C541" s="8">
        <v>0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>
        <v>0</v>
      </c>
      <c r="K541" s="8">
        <v>0</v>
      </c>
      <c r="L541" s="8">
        <v>0</v>
      </c>
      <c r="M541" s="8">
        <v>0</v>
      </c>
      <c r="N541" s="8">
        <v>0</v>
      </c>
    </row>
    <row r="542" spans="2:14" ht="14.4" x14ac:dyDescent="0.3">
      <c r="B542" s="1" t="s">
        <v>155</v>
      </c>
      <c r="C542" s="8">
        <v>0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>
        <v>0</v>
      </c>
      <c r="K542" s="8">
        <v>0</v>
      </c>
      <c r="L542" s="8">
        <v>0</v>
      </c>
      <c r="M542" s="8">
        <v>0</v>
      </c>
      <c r="N542" s="8">
        <v>0</v>
      </c>
    </row>
    <row r="543" spans="2:14" ht="14.4" x14ac:dyDescent="0.3">
      <c r="B543" s="1" t="s">
        <v>156</v>
      </c>
      <c r="C543" s="8">
        <v>0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>
        <v>0</v>
      </c>
      <c r="K543" s="8">
        <v>0</v>
      </c>
      <c r="L543" s="8">
        <v>0</v>
      </c>
      <c r="M543" s="8">
        <v>0</v>
      </c>
      <c r="N543" s="8">
        <v>0</v>
      </c>
    </row>
    <row r="544" spans="2:14" ht="14.4" x14ac:dyDescent="0.3">
      <c r="B544" s="1" t="s">
        <v>157</v>
      </c>
      <c r="C544" s="8">
        <v>0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>
        <v>0</v>
      </c>
      <c r="K544" s="8">
        <v>0</v>
      </c>
      <c r="L544" s="8">
        <v>0</v>
      </c>
      <c r="M544" s="8">
        <v>0</v>
      </c>
      <c r="N544" s="8">
        <v>0</v>
      </c>
    </row>
    <row r="545" spans="2:14" ht="14.4" x14ac:dyDescent="0.3">
      <c r="B545" s="1" t="s">
        <v>195</v>
      </c>
      <c r="C545" s="8"/>
      <c r="D545" s="8"/>
      <c r="E545" s="8"/>
      <c r="F545" s="8"/>
      <c r="G545" s="8"/>
      <c r="H545" s="8"/>
      <c r="I545" s="8"/>
      <c r="K545" s="8"/>
      <c r="L545" s="8">
        <v>0</v>
      </c>
      <c r="M545" s="8">
        <v>0</v>
      </c>
      <c r="N545" s="8">
        <v>0</v>
      </c>
    </row>
    <row r="546" spans="2:14" ht="14.4" x14ac:dyDescent="0.3">
      <c r="B546" s="1" t="s">
        <v>158</v>
      </c>
      <c r="C546" s="8">
        <v>0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>
        <v>0</v>
      </c>
      <c r="K546" s="8">
        <v>0</v>
      </c>
      <c r="L546" s="8">
        <v>0</v>
      </c>
      <c r="M546" s="8">
        <v>0</v>
      </c>
      <c r="N546" s="8">
        <v>0</v>
      </c>
    </row>
    <row r="547" spans="2:14" ht="14.4" x14ac:dyDescent="0.3">
      <c r="B547" s="1" t="s">
        <v>159</v>
      </c>
      <c r="C547" s="8">
        <v>0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>
        <v>0</v>
      </c>
      <c r="K547" s="8">
        <v>0</v>
      </c>
      <c r="L547" s="8">
        <v>0</v>
      </c>
      <c r="M547" s="8">
        <v>0</v>
      </c>
      <c r="N547" s="8">
        <v>0</v>
      </c>
    </row>
    <row r="548" spans="2:14" ht="14.4" x14ac:dyDescent="0.3">
      <c r="B548" s="1" t="s">
        <v>160</v>
      </c>
      <c r="C548" s="8">
        <v>0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>
        <v>0</v>
      </c>
      <c r="K548" s="8">
        <v>0</v>
      </c>
      <c r="L548" s="8">
        <v>0</v>
      </c>
      <c r="M548" s="8">
        <v>0</v>
      </c>
      <c r="N548" s="8">
        <v>0</v>
      </c>
    </row>
    <row r="549" spans="2:14" ht="14.4" x14ac:dyDescent="0.3">
      <c r="B549" s="1" t="s">
        <v>161</v>
      </c>
      <c r="C549" s="8">
        <v>0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>
        <v>0</v>
      </c>
      <c r="K549" s="8">
        <v>0</v>
      </c>
      <c r="L549" s="8">
        <v>0</v>
      </c>
      <c r="M549" s="8">
        <v>0</v>
      </c>
      <c r="N549" s="8">
        <v>0</v>
      </c>
    </row>
    <row r="550" spans="2:14" ht="14.4" x14ac:dyDescent="0.3">
      <c r="B550" s="1" t="s">
        <v>162</v>
      </c>
      <c r="C550" s="8">
        <v>0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>
        <v>0</v>
      </c>
      <c r="K550" s="8">
        <v>0</v>
      </c>
      <c r="L550" s="8">
        <v>0</v>
      </c>
      <c r="M550" s="8">
        <v>0</v>
      </c>
      <c r="N550" s="8">
        <v>0</v>
      </c>
    </row>
    <row r="551" spans="2:14" ht="14.4" x14ac:dyDescent="0.3">
      <c r="B551" s="1" t="s">
        <v>163</v>
      </c>
      <c r="C551" s="8">
        <v>0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>
        <v>0</v>
      </c>
      <c r="K551" s="8">
        <v>0</v>
      </c>
      <c r="L551" s="8">
        <v>0</v>
      </c>
      <c r="M551" s="8">
        <v>0</v>
      </c>
      <c r="N551" s="8">
        <v>0</v>
      </c>
    </row>
    <row r="552" spans="2:14" ht="14.4" x14ac:dyDescent="0.3">
      <c r="B552" s="1" t="s">
        <v>164</v>
      </c>
      <c r="C552" s="8">
        <v>0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>
        <v>0</v>
      </c>
      <c r="K552" s="8">
        <v>0</v>
      </c>
      <c r="L552" s="8">
        <v>0</v>
      </c>
      <c r="M552" s="8">
        <v>0</v>
      </c>
      <c r="N552" s="8">
        <v>0</v>
      </c>
    </row>
    <row r="553" spans="2:14" ht="14.4" x14ac:dyDescent="0.3">
      <c r="B553" s="1" t="s">
        <v>165</v>
      </c>
      <c r="C553" s="8">
        <v>0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>
        <v>0</v>
      </c>
      <c r="K553" s="8">
        <v>0</v>
      </c>
      <c r="L553" s="8">
        <v>0</v>
      </c>
      <c r="M553" s="8">
        <v>0</v>
      </c>
      <c r="N553" s="8">
        <v>0</v>
      </c>
    </row>
    <row r="554" spans="2:14" ht="14.4" x14ac:dyDescent="0.3">
      <c r="B554" s="1" t="s">
        <v>166</v>
      </c>
      <c r="C554" s="8">
        <v>0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>
        <v>0</v>
      </c>
      <c r="K554" s="8">
        <v>0</v>
      </c>
      <c r="L554" s="8">
        <v>0</v>
      </c>
      <c r="M554" s="8">
        <v>0</v>
      </c>
      <c r="N554" s="8">
        <v>0</v>
      </c>
    </row>
    <row r="555" spans="2:14" ht="14.4" x14ac:dyDescent="0.3">
      <c r="B555" s="1" t="s">
        <v>167</v>
      </c>
      <c r="C555" s="8">
        <v>0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>
        <v>0</v>
      </c>
      <c r="K555" s="8">
        <v>0</v>
      </c>
      <c r="L555" s="8">
        <v>0</v>
      </c>
      <c r="M555" s="8">
        <v>0</v>
      </c>
      <c r="N555" s="8">
        <v>0</v>
      </c>
    </row>
    <row r="556" spans="2:14" ht="14.4" x14ac:dyDescent="0.3">
      <c r="B556" s="1" t="s">
        <v>168</v>
      </c>
      <c r="C556" s="8">
        <v>0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>
        <v>0</v>
      </c>
      <c r="K556" s="8">
        <v>0</v>
      </c>
      <c r="L556" s="8">
        <v>0</v>
      </c>
      <c r="M556" s="8">
        <v>0</v>
      </c>
      <c r="N556" s="8">
        <v>0</v>
      </c>
    </row>
    <row r="557" spans="2:14" ht="14.4" x14ac:dyDescent="0.3">
      <c r="B557" s="1" t="s">
        <v>169</v>
      </c>
      <c r="C557" s="8">
        <v>0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>
        <v>0</v>
      </c>
      <c r="K557" s="8">
        <v>0</v>
      </c>
      <c r="L557" s="8">
        <v>0</v>
      </c>
      <c r="M557" s="8">
        <v>0</v>
      </c>
      <c r="N557" s="8">
        <v>0</v>
      </c>
    </row>
    <row r="558" spans="2:14" ht="14.4" x14ac:dyDescent="0.3">
      <c r="B558" s="1" t="s">
        <v>170</v>
      </c>
      <c r="C558" s="8">
        <v>0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>
        <v>0</v>
      </c>
      <c r="K558" s="8">
        <v>0</v>
      </c>
      <c r="L558" s="8">
        <v>0</v>
      </c>
      <c r="M558" s="8">
        <v>0</v>
      </c>
      <c r="N558" s="8">
        <v>0</v>
      </c>
    </row>
    <row r="559" spans="2:14" ht="14.4" x14ac:dyDescent="0.3">
      <c r="B559" s="1" t="s">
        <v>171</v>
      </c>
      <c r="C559" s="8">
        <v>0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>
        <v>0</v>
      </c>
      <c r="K559" s="8">
        <v>0</v>
      </c>
      <c r="L559" s="8">
        <v>0</v>
      </c>
      <c r="M559" s="8">
        <v>0</v>
      </c>
      <c r="N559" s="8">
        <v>0</v>
      </c>
    </row>
    <row r="560" spans="2:14" ht="14.4" x14ac:dyDescent="0.3">
      <c r="B560" s="1" t="s">
        <v>172</v>
      </c>
      <c r="C560" s="8">
        <v>0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>
        <v>0</v>
      </c>
      <c r="K560" s="8">
        <v>0</v>
      </c>
      <c r="L560" s="8">
        <v>0</v>
      </c>
      <c r="M560" s="8">
        <v>0</v>
      </c>
      <c r="N560" s="8">
        <v>0</v>
      </c>
    </row>
    <row r="561" spans="1:14" ht="14.4" x14ac:dyDescent="0.3">
      <c r="B561" s="1" t="s">
        <v>173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>
        <v>0</v>
      </c>
      <c r="K561" s="8">
        <v>0</v>
      </c>
      <c r="L561" s="8">
        <v>0</v>
      </c>
      <c r="M561" s="8">
        <v>0</v>
      </c>
      <c r="N561" s="8">
        <v>0</v>
      </c>
    </row>
    <row r="562" spans="1:14" ht="14.4" x14ac:dyDescent="0.3">
      <c r="B562" s="1" t="s">
        <v>174</v>
      </c>
      <c r="C562" s="8">
        <v>0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>
        <v>0</v>
      </c>
      <c r="K562" s="8">
        <v>0</v>
      </c>
      <c r="L562" s="8">
        <v>0</v>
      </c>
      <c r="M562" s="8">
        <v>0</v>
      </c>
      <c r="N562" s="8">
        <v>0</v>
      </c>
    </row>
    <row r="563" spans="1:14" ht="14.4" x14ac:dyDescent="0.3">
      <c r="B563" s="1" t="s">
        <v>175</v>
      </c>
      <c r="C563" s="8">
        <v>0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>
        <v>0</v>
      </c>
      <c r="K563" s="8">
        <v>0</v>
      </c>
      <c r="L563" s="8">
        <v>0</v>
      </c>
      <c r="M563" s="8">
        <v>0</v>
      </c>
      <c r="N563" s="8">
        <v>0</v>
      </c>
    </row>
    <row r="564" spans="1:14" ht="14.4" x14ac:dyDescent="0.3">
      <c r="B564" s="1" t="s">
        <v>176</v>
      </c>
      <c r="C564" s="8">
        <v>0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>
        <v>0</v>
      </c>
      <c r="K564" s="8">
        <v>0</v>
      </c>
      <c r="L564" s="8">
        <v>0</v>
      </c>
      <c r="M564" s="8">
        <v>0</v>
      </c>
      <c r="N564" s="8">
        <v>0</v>
      </c>
    </row>
    <row r="565" spans="1:14" ht="14.4" x14ac:dyDescent="0.3">
      <c r="B565" s="1" t="s">
        <v>177</v>
      </c>
      <c r="C565" s="8">
        <v>0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>
        <v>0</v>
      </c>
      <c r="K565" s="8">
        <v>0</v>
      </c>
      <c r="L565" s="8">
        <v>0</v>
      </c>
      <c r="M565" s="8">
        <v>0</v>
      </c>
      <c r="N565" s="8">
        <v>0</v>
      </c>
    </row>
    <row r="566" spans="1:14" ht="14.4" x14ac:dyDescent="0.3">
      <c r="B566" s="1" t="s">
        <v>178</v>
      </c>
      <c r="C566" s="8">
        <v>0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>
        <v>0</v>
      </c>
      <c r="K566" s="8">
        <v>0</v>
      </c>
      <c r="L566" s="8">
        <v>0</v>
      </c>
      <c r="M566" s="8">
        <v>0</v>
      </c>
      <c r="N566" s="8">
        <v>0</v>
      </c>
    </row>
    <row r="567" spans="1:14" ht="14.4" x14ac:dyDescent="0.3">
      <c r="B567" s="1" t="s">
        <v>179</v>
      </c>
      <c r="C567" s="8">
        <v>0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>
        <v>0</v>
      </c>
      <c r="K567" s="8">
        <v>0</v>
      </c>
      <c r="L567" s="8">
        <v>0</v>
      </c>
      <c r="M567" s="8">
        <v>0</v>
      </c>
      <c r="N567" s="8">
        <v>0</v>
      </c>
    </row>
    <row r="568" spans="1:14" ht="14.4" x14ac:dyDescent="0.3">
      <c r="B568" s="1" t="s">
        <v>180</v>
      </c>
      <c r="C568" s="8">
        <v>0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>
        <v>0</v>
      </c>
      <c r="K568" s="8">
        <v>0</v>
      </c>
      <c r="L568" s="8">
        <v>0</v>
      </c>
      <c r="M568" s="8">
        <v>0</v>
      </c>
      <c r="N568" s="8">
        <v>0</v>
      </c>
    </row>
    <row r="569" spans="1:14" ht="14.4" x14ac:dyDescent="0.3">
      <c r="B569" s="1" t="s">
        <v>181</v>
      </c>
      <c r="C569" s="8">
        <v>0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>
        <v>0</v>
      </c>
      <c r="K569" s="8">
        <v>0</v>
      </c>
      <c r="L569" s="8">
        <v>0</v>
      </c>
      <c r="M569" s="8">
        <v>0</v>
      </c>
      <c r="N569" s="8">
        <v>0</v>
      </c>
    </row>
    <row r="570" spans="1:14" ht="14.4" x14ac:dyDescent="0.3">
      <c r="B570" s="1" t="s">
        <v>182</v>
      </c>
      <c r="C570" s="8">
        <v>0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>
        <v>0</v>
      </c>
      <c r="K570" s="8">
        <v>0</v>
      </c>
      <c r="L570" s="8">
        <v>0</v>
      </c>
      <c r="M570" s="8">
        <v>0</v>
      </c>
      <c r="N570" s="8">
        <v>0</v>
      </c>
    </row>
    <row r="573" spans="1:14" ht="14.4" x14ac:dyDescent="0.3">
      <c r="A573" s="1" t="s">
        <v>185</v>
      </c>
      <c r="B573" s="1" t="s">
        <v>8</v>
      </c>
      <c r="C573" s="8">
        <v>944</v>
      </c>
      <c r="D573" s="8">
        <v>915</v>
      </c>
      <c r="E573" s="8">
        <v>914</v>
      </c>
      <c r="F573" s="8">
        <v>917</v>
      </c>
      <c r="G573" s="8">
        <v>920</v>
      </c>
      <c r="H573" s="8">
        <v>918</v>
      </c>
      <c r="I573" s="8">
        <v>915</v>
      </c>
      <c r="J573">
        <v>962</v>
      </c>
      <c r="K573" s="8">
        <v>894</v>
      </c>
      <c r="L573" s="8">
        <v>862</v>
      </c>
      <c r="M573" s="8">
        <v>852</v>
      </c>
      <c r="N573" s="8">
        <v>867</v>
      </c>
    </row>
    <row r="574" spans="1:14" ht="14.4" x14ac:dyDescent="0.3">
      <c r="B574" s="1" t="s">
        <v>9</v>
      </c>
      <c r="C574" s="8">
        <v>918</v>
      </c>
      <c r="D574" s="8">
        <v>892</v>
      </c>
      <c r="E574" s="8">
        <v>894</v>
      </c>
      <c r="F574" s="8">
        <v>891</v>
      </c>
      <c r="G574" s="8">
        <v>893</v>
      </c>
      <c r="H574" s="8">
        <v>867</v>
      </c>
      <c r="I574" s="8">
        <v>815</v>
      </c>
      <c r="J574">
        <v>828</v>
      </c>
      <c r="K574" s="8">
        <v>827</v>
      </c>
      <c r="L574" s="8">
        <v>806</v>
      </c>
      <c r="M574" s="8">
        <v>804</v>
      </c>
      <c r="N574" s="8">
        <v>822</v>
      </c>
    </row>
    <row r="575" spans="1:14" ht="14.4" x14ac:dyDescent="0.3">
      <c r="B575" s="1" t="s">
        <v>10</v>
      </c>
      <c r="C575" s="8">
        <v>1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1</v>
      </c>
      <c r="J575">
        <v>1</v>
      </c>
      <c r="K575" s="8">
        <v>1</v>
      </c>
      <c r="L575" s="8">
        <v>0</v>
      </c>
      <c r="M575" s="8">
        <v>0</v>
      </c>
      <c r="N575" s="8">
        <v>0</v>
      </c>
    </row>
    <row r="576" spans="1:14" ht="14.4" x14ac:dyDescent="0.3">
      <c r="B576" s="1" t="s">
        <v>11</v>
      </c>
      <c r="C576" s="8">
        <v>0</v>
      </c>
      <c r="D576" s="8">
        <v>0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>
        <v>0</v>
      </c>
      <c r="K576" s="8">
        <v>0</v>
      </c>
      <c r="L576" s="8">
        <v>0</v>
      </c>
      <c r="M576" s="8">
        <v>0</v>
      </c>
      <c r="N576" s="8">
        <v>0</v>
      </c>
    </row>
    <row r="577" spans="2:14" ht="14.4" x14ac:dyDescent="0.3">
      <c r="B577" s="1" t="s">
        <v>12</v>
      </c>
      <c r="C577" s="8">
        <v>1</v>
      </c>
      <c r="D577" s="8">
        <v>1</v>
      </c>
      <c r="E577" s="8">
        <v>0</v>
      </c>
      <c r="F577" s="8">
        <v>1</v>
      </c>
      <c r="G577" s="8">
        <v>1</v>
      </c>
      <c r="H577" s="8">
        <v>1</v>
      </c>
      <c r="I577" s="8">
        <v>1</v>
      </c>
      <c r="J577">
        <v>2</v>
      </c>
      <c r="K577" s="8">
        <v>2</v>
      </c>
      <c r="L577" s="8">
        <v>1</v>
      </c>
      <c r="M577" s="8">
        <v>1</v>
      </c>
      <c r="N577" s="8">
        <v>1</v>
      </c>
    </row>
    <row r="578" spans="2:14" ht="14.4" x14ac:dyDescent="0.3">
      <c r="B578" s="1" t="s">
        <v>13</v>
      </c>
      <c r="C578" s="8">
        <v>0</v>
      </c>
      <c r="D578" s="8">
        <v>0</v>
      </c>
      <c r="E578" s="8">
        <v>0</v>
      </c>
      <c r="F578" s="8">
        <v>0</v>
      </c>
      <c r="G578" s="8">
        <v>0</v>
      </c>
      <c r="H578" s="8">
        <v>1</v>
      </c>
      <c r="I578" s="8">
        <v>4</v>
      </c>
      <c r="J578">
        <v>3</v>
      </c>
      <c r="K578" s="8">
        <v>4</v>
      </c>
      <c r="L578" s="8">
        <v>4</v>
      </c>
      <c r="M578" s="8">
        <v>4</v>
      </c>
      <c r="N578" s="8">
        <v>3</v>
      </c>
    </row>
    <row r="579" spans="2:14" ht="14.4" x14ac:dyDescent="0.3">
      <c r="B579" s="1" t="s">
        <v>14</v>
      </c>
      <c r="C579" s="8">
        <v>1</v>
      </c>
      <c r="D579" s="8">
        <v>1</v>
      </c>
      <c r="E579" s="8">
        <v>2</v>
      </c>
      <c r="F579" s="8">
        <v>1</v>
      </c>
      <c r="G579" s="8">
        <v>0</v>
      </c>
      <c r="H579" s="8">
        <v>0</v>
      </c>
      <c r="I579" s="8">
        <v>0</v>
      </c>
      <c r="J579">
        <v>0</v>
      </c>
      <c r="K579" s="8">
        <v>0</v>
      </c>
      <c r="L579" s="8">
        <v>0</v>
      </c>
      <c r="M579" s="8">
        <v>0</v>
      </c>
      <c r="N579" s="8">
        <v>0</v>
      </c>
    </row>
    <row r="580" spans="2:14" ht="14.4" x14ac:dyDescent="0.3">
      <c r="B580" s="1" t="s">
        <v>15</v>
      </c>
      <c r="C580" s="8">
        <v>0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>
        <v>0</v>
      </c>
      <c r="K580" s="8">
        <v>0</v>
      </c>
      <c r="L580" s="8">
        <v>0</v>
      </c>
      <c r="M580" s="8">
        <v>0</v>
      </c>
      <c r="N580" s="8">
        <v>0</v>
      </c>
    </row>
    <row r="581" spans="2:14" ht="14.4" x14ac:dyDescent="0.3">
      <c r="B581" s="1" t="s">
        <v>16</v>
      </c>
      <c r="C581" s="8">
        <v>0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>
        <v>0</v>
      </c>
      <c r="K581" s="8">
        <v>0</v>
      </c>
      <c r="L581" s="8">
        <v>0</v>
      </c>
      <c r="M581" s="8">
        <v>0</v>
      </c>
      <c r="N581" s="8">
        <v>0</v>
      </c>
    </row>
    <row r="582" spans="2:14" ht="14.4" x14ac:dyDescent="0.3">
      <c r="B582" s="1" t="s">
        <v>17</v>
      </c>
      <c r="C582" s="8">
        <v>0</v>
      </c>
      <c r="D582" s="8">
        <v>0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>
        <v>0</v>
      </c>
      <c r="K582" s="8">
        <v>0</v>
      </c>
      <c r="L582" s="8">
        <v>0</v>
      </c>
      <c r="M582" s="8">
        <v>0</v>
      </c>
      <c r="N582" s="8">
        <v>0</v>
      </c>
    </row>
    <row r="583" spans="2:14" ht="14.4" x14ac:dyDescent="0.3">
      <c r="B583" s="1" t="s">
        <v>18</v>
      </c>
      <c r="C583" s="8">
        <v>0</v>
      </c>
      <c r="D583" s="8">
        <v>1</v>
      </c>
      <c r="E583" s="8">
        <v>1</v>
      </c>
      <c r="F583" s="8">
        <v>1</v>
      </c>
      <c r="G583" s="8">
        <v>1</v>
      </c>
      <c r="H583" s="8">
        <v>1</v>
      </c>
      <c r="I583" s="8">
        <v>1</v>
      </c>
      <c r="J583">
        <v>3</v>
      </c>
      <c r="K583" s="8">
        <v>0</v>
      </c>
      <c r="L583" s="8">
        <v>1</v>
      </c>
      <c r="M583" s="8">
        <v>2</v>
      </c>
      <c r="N583" s="8">
        <v>2</v>
      </c>
    </row>
    <row r="584" spans="2:14" ht="14.4" x14ac:dyDescent="0.3">
      <c r="B584" s="1" t="s">
        <v>19</v>
      </c>
      <c r="C584" s="8">
        <v>5</v>
      </c>
      <c r="D584" s="8">
        <v>6</v>
      </c>
      <c r="E584" s="8">
        <v>5</v>
      </c>
      <c r="F584" s="8">
        <v>5</v>
      </c>
      <c r="G584" s="8">
        <v>5</v>
      </c>
      <c r="H584" s="8">
        <v>4</v>
      </c>
      <c r="I584" s="8">
        <v>3</v>
      </c>
      <c r="J584">
        <v>3</v>
      </c>
      <c r="K584" s="8">
        <v>5</v>
      </c>
      <c r="L584" s="8">
        <v>3</v>
      </c>
      <c r="M584" s="8">
        <v>3</v>
      </c>
      <c r="N584" s="8">
        <v>3</v>
      </c>
    </row>
    <row r="585" spans="2:14" ht="14.4" x14ac:dyDescent="0.3">
      <c r="B585" s="1" t="s">
        <v>20</v>
      </c>
      <c r="C585" s="8">
        <v>0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>
        <v>1</v>
      </c>
      <c r="K585" s="8">
        <v>0</v>
      </c>
      <c r="L585" s="8">
        <v>0</v>
      </c>
      <c r="M585" s="8">
        <v>0</v>
      </c>
      <c r="N585" s="8">
        <v>0</v>
      </c>
    </row>
    <row r="586" spans="2:14" ht="14.4" x14ac:dyDescent="0.3">
      <c r="B586" s="1" t="s">
        <v>21</v>
      </c>
      <c r="C586" s="8">
        <v>0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>
        <v>0</v>
      </c>
      <c r="K586" s="8">
        <v>0</v>
      </c>
      <c r="L586" s="8">
        <v>1</v>
      </c>
      <c r="M586" s="8">
        <v>1</v>
      </c>
      <c r="N586" s="8">
        <v>1</v>
      </c>
    </row>
    <row r="587" spans="2:14" ht="14.4" x14ac:dyDescent="0.3">
      <c r="B587" s="1" t="s">
        <v>22</v>
      </c>
      <c r="C587" s="8">
        <v>0</v>
      </c>
      <c r="D587" s="8">
        <v>1</v>
      </c>
      <c r="E587" s="8">
        <v>1</v>
      </c>
      <c r="F587" s="8">
        <v>1</v>
      </c>
      <c r="G587" s="8">
        <v>0</v>
      </c>
      <c r="H587" s="8">
        <v>0</v>
      </c>
      <c r="I587" s="8">
        <v>1</v>
      </c>
      <c r="J587">
        <v>1</v>
      </c>
      <c r="K587" s="8">
        <v>1</v>
      </c>
      <c r="L587" s="8">
        <v>1</v>
      </c>
      <c r="M587" s="8">
        <v>1</v>
      </c>
      <c r="N587" s="8">
        <v>1</v>
      </c>
    </row>
    <row r="588" spans="2:14" ht="14.4" x14ac:dyDescent="0.3">
      <c r="B588" s="1" t="s">
        <v>23</v>
      </c>
      <c r="C588" s="8">
        <v>1</v>
      </c>
      <c r="D588" s="8">
        <v>1</v>
      </c>
      <c r="E588" s="8">
        <v>1</v>
      </c>
      <c r="F588" s="8">
        <v>1</v>
      </c>
      <c r="G588" s="8">
        <v>1</v>
      </c>
      <c r="H588" s="8">
        <v>1</v>
      </c>
      <c r="I588" s="8">
        <v>1</v>
      </c>
      <c r="J588">
        <v>1</v>
      </c>
      <c r="K588" s="8">
        <v>2</v>
      </c>
      <c r="L588" s="8">
        <v>2</v>
      </c>
      <c r="M588" s="8">
        <v>2</v>
      </c>
      <c r="N588" s="8">
        <v>3</v>
      </c>
    </row>
    <row r="589" spans="2:14" ht="14.4" x14ac:dyDescent="0.3">
      <c r="B589" s="1" t="s">
        <v>24</v>
      </c>
      <c r="C589" s="8">
        <v>0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>
        <v>0</v>
      </c>
      <c r="K589" s="8">
        <v>0</v>
      </c>
      <c r="L589" s="8">
        <v>0</v>
      </c>
      <c r="M589" s="8">
        <v>0</v>
      </c>
      <c r="N589" s="8">
        <v>0</v>
      </c>
    </row>
    <row r="590" spans="2:14" ht="14.4" x14ac:dyDescent="0.3">
      <c r="B590" s="1" t="s">
        <v>25</v>
      </c>
      <c r="C590" s="8">
        <v>0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>
        <v>0</v>
      </c>
      <c r="K590" s="8">
        <v>0</v>
      </c>
      <c r="L590" s="8">
        <v>0</v>
      </c>
      <c r="M590" s="8">
        <v>0</v>
      </c>
      <c r="N590" s="8">
        <v>0</v>
      </c>
    </row>
    <row r="591" spans="2:14" ht="14.4" x14ac:dyDescent="0.3">
      <c r="B591" s="1" t="s">
        <v>26</v>
      </c>
      <c r="C591" s="8">
        <v>0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>
        <v>0</v>
      </c>
      <c r="K591" s="8">
        <v>0</v>
      </c>
      <c r="L591" s="8">
        <v>0</v>
      </c>
      <c r="M591" s="8">
        <v>0</v>
      </c>
      <c r="N591" s="8">
        <v>0</v>
      </c>
    </row>
    <row r="592" spans="2:14" ht="14.4" x14ac:dyDescent="0.3">
      <c r="B592" s="1" t="s">
        <v>27</v>
      </c>
      <c r="C592" s="8">
        <v>0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1</v>
      </c>
      <c r="J592">
        <v>1</v>
      </c>
      <c r="K592" s="8">
        <v>1</v>
      </c>
      <c r="L592" s="8">
        <v>1</v>
      </c>
      <c r="M592" s="8">
        <v>1</v>
      </c>
      <c r="N592" s="8">
        <v>1</v>
      </c>
    </row>
    <row r="593" spans="2:14" ht="14.4" x14ac:dyDescent="0.3">
      <c r="B593" s="1" t="s">
        <v>28</v>
      </c>
      <c r="C593" s="8">
        <v>1</v>
      </c>
      <c r="D593" s="8">
        <v>0</v>
      </c>
      <c r="E593" s="8">
        <v>0</v>
      </c>
      <c r="F593" s="8">
        <v>0</v>
      </c>
      <c r="G593" s="8">
        <v>0</v>
      </c>
      <c r="H593" s="8">
        <v>9</v>
      </c>
      <c r="I593" s="8">
        <v>8</v>
      </c>
      <c r="J593">
        <v>8</v>
      </c>
      <c r="K593" s="8">
        <v>1</v>
      </c>
      <c r="L593" s="8">
        <v>1</v>
      </c>
      <c r="M593" s="8">
        <v>1</v>
      </c>
      <c r="N593" s="8">
        <v>0</v>
      </c>
    </row>
    <row r="594" spans="2:14" ht="14.4" x14ac:dyDescent="0.3">
      <c r="B594" s="1" t="s">
        <v>29</v>
      </c>
      <c r="C594" s="8">
        <v>0</v>
      </c>
      <c r="D594" s="8">
        <v>0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>
        <v>0</v>
      </c>
      <c r="K594" s="8">
        <v>0</v>
      </c>
      <c r="L594" s="8">
        <v>0</v>
      </c>
      <c r="M594" s="8">
        <v>0</v>
      </c>
      <c r="N594" s="8">
        <v>0</v>
      </c>
    </row>
    <row r="595" spans="2:14" ht="14.4" x14ac:dyDescent="0.3">
      <c r="B595" s="1" t="s">
        <v>30</v>
      </c>
      <c r="C595" s="8">
        <v>3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>
        <v>0</v>
      </c>
      <c r="K595" s="8">
        <v>0</v>
      </c>
      <c r="L595" s="8">
        <v>0</v>
      </c>
      <c r="M595" s="8">
        <v>0</v>
      </c>
      <c r="N595" s="8">
        <v>0</v>
      </c>
    </row>
    <row r="596" spans="2:14" ht="14.4" x14ac:dyDescent="0.3">
      <c r="B596" s="1" t="s">
        <v>31</v>
      </c>
      <c r="C596" s="8">
        <v>0</v>
      </c>
      <c r="D596" s="8">
        <v>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>
        <v>0</v>
      </c>
      <c r="K596" s="8">
        <v>0</v>
      </c>
      <c r="L596" s="8">
        <v>0</v>
      </c>
      <c r="M596" s="8">
        <v>0</v>
      </c>
      <c r="N596" s="8">
        <v>0</v>
      </c>
    </row>
    <row r="597" spans="2:14" ht="14.4" x14ac:dyDescent="0.3">
      <c r="B597" s="1" t="s">
        <v>32</v>
      </c>
      <c r="C597" s="8">
        <v>0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>
        <v>0</v>
      </c>
      <c r="K597" s="8">
        <v>1</v>
      </c>
      <c r="L597" s="8">
        <v>1</v>
      </c>
      <c r="M597" s="8">
        <v>1</v>
      </c>
      <c r="N597" s="8">
        <v>0</v>
      </c>
    </row>
    <row r="598" spans="2:14" ht="14.4" x14ac:dyDescent="0.3">
      <c r="B598" s="1" t="s">
        <v>33</v>
      </c>
      <c r="C598" s="8">
        <v>11</v>
      </c>
      <c r="D598" s="8">
        <v>12</v>
      </c>
      <c r="E598" s="8">
        <v>10</v>
      </c>
      <c r="F598" s="8">
        <v>15</v>
      </c>
      <c r="G598" s="8">
        <v>18</v>
      </c>
      <c r="H598" s="8">
        <v>34</v>
      </c>
      <c r="I598" s="8">
        <v>74</v>
      </c>
      <c r="J598">
        <v>62</v>
      </c>
      <c r="K598" s="8">
        <v>40</v>
      </c>
      <c r="L598" s="8">
        <v>33</v>
      </c>
      <c r="M598" s="8">
        <v>25</v>
      </c>
      <c r="N598" s="8">
        <v>17</v>
      </c>
    </row>
    <row r="599" spans="2:14" ht="14.4" x14ac:dyDescent="0.3">
      <c r="B599" s="1" t="s">
        <v>34</v>
      </c>
      <c r="C599" s="8">
        <v>0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4</v>
      </c>
      <c r="J599">
        <v>2</v>
      </c>
      <c r="K599" s="8">
        <v>1</v>
      </c>
      <c r="L599" s="8">
        <v>0</v>
      </c>
      <c r="M599" s="8">
        <v>0</v>
      </c>
      <c r="N599" s="8">
        <v>0</v>
      </c>
    </row>
    <row r="600" spans="2:14" ht="14.4" x14ac:dyDescent="0.3">
      <c r="B600" s="1" t="s">
        <v>35</v>
      </c>
      <c r="C600" s="8">
        <v>0</v>
      </c>
      <c r="D600" s="8">
        <v>0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>
        <v>0</v>
      </c>
      <c r="K600" s="8">
        <v>0</v>
      </c>
      <c r="L600" s="8">
        <v>0</v>
      </c>
      <c r="M600" s="8">
        <v>0</v>
      </c>
      <c r="N600" s="8">
        <v>0</v>
      </c>
    </row>
    <row r="601" spans="2:14" ht="14.4" x14ac:dyDescent="0.3">
      <c r="B601" s="1" t="s">
        <v>36</v>
      </c>
      <c r="C601" s="8">
        <v>0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>
        <v>0</v>
      </c>
      <c r="K601" s="8">
        <v>0</v>
      </c>
      <c r="L601" s="8">
        <v>0</v>
      </c>
      <c r="M601" s="8">
        <v>0</v>
      </c>
      <c r="N601" s="8">
        <v>0</v>
      </c>
    </row>
    <row r="602" spans="2:14" ht="14.4" x14ac:dyDescent="0.3">
      <c r="B602" s="1" t="s">
        <v>37</v>
      </c>
      <c r="C602" s="8">
        <v>0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>
        <v>0</v>
      </c>
      <c r="K602" s="8">
        <v>0</v>
      </c>
      <c r="L602" s="8">
        <v>0</v>
      </c>
      <c r="M602" s="8">
        <v>0</v>
      </c>
      <c r="N602" s="8">
        <v>0</v>
      </c>
    </row>
    <row r="603" spans="2:14" ht="14.4" x14ac:dyDescent="0.3">
      <c r="B603" s="1" t="s">
        <v>38</v>
      </c>
      <c r="C603" s="8">
        <v>0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>
        <v>0</v>
      </c>
      <c r="K603" s="8">
        <v>0</v>
      </c>
      <c r="L603" s="8">
        <v>0</v>
      </c>
      <c r="M603" s="8">
        <v>0</v>
      </c>
      <c r="N603" s="8">
        <v>0</v>
      </c>
    </row>
    <row r="604" spans="2:14" ht="14.4" x14ac:dyDescent="0.3">
      <c r="B604" s="1" t="s">
        <v>39</v>
      </c>
      <c r="C604" s="8">
        <v>0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>
        <v>0</v>
      </c>
      <c r="K604" s="8">
        <v>0</v>
      </c>
      <c r="L604" s="8">
        <v>0</v>
      </c>
      <c r="M604" s="8">
        <v>0</v>
      </c>
      <c r="N604" s="8">
        <v>0</v>
      </c>
    </row>
    <row r="605" spans="2:14" ht="14.4" x14ac:dyDescent="0.3">
      <c r="B605" s="1" t="s">
        <v>40</v>
      </c>
      <c r="C605" s="8">
        <v>0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>
        <v>33</v>
      </c>
      <c r="K605" s="8">
        <v>2</v>
      </c>
      <c r="L605" s="8">
        <v>2</v>
      </c>
      <c r="M605" s="8">
        <v>2</v>
      </c>
      <c r="N605" s="8">
        <v>4</v>
      </c>
    </row>
    <row r="606" spans="2:14" ht="14.4" x14ac:dyDescent="0.3">
      <c r="B606" s="1" t="s">
        <v>196</v>
      </c>
      <c r="C606" s="8">
        <v>0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>
        <v>0</v>
      </c>
      <c r="K606" s="8">
        <v>0</v>
      </c>
      <c r="L606" s="8">
        <v>0</v>
      </c>
      <c r="M606" s="8">
        <v>0</v>
      </c>
      <c r="N606" s="8">
        <v>0</v>
      </c>
    </row>
    <row r="607" spans="2:14" ht="14.4" x14ac:dyDescent="0.3">
      <c r="B607" s="1" t="s">
        <v>41</v>
      </c>
      <c r="C607" s="8">
        <v>0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>
        <v>0</v>
      </c>
      <c r="K607" s="8">
        <v>2</v>
      </c>
      <c r="L607" s="8">
        <v>2</v>
      </c>
      <c r="M607" s="8">
        <v>0</v>
      </c>
      <c r="N607" s="8">
        <v>0</v>
      </c>
    </row>
    <row r="608" spans="2:14" ht="14.4" x14ac:dyDescent="0.3">
      <c r="B608" s="1" t="s">
        <v>42</v>
      </c>
      <c r="C608" s="8">
        <v>0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>
        <v>0</v>
      </c>
      <c r="K608" s="8">
        <v>0</v>
      </c>
      <c r="L608" s="8">
        <v>0</v>
      </c>
      <c r="M608" s="8">
        <v>0</v>
      </c>
      <c r="N608" s="8">
        <v>0</v>
      </c>
    </row>
    <row r="609" spans="2:14" ht="14.4" x14ac:dyDescent="0.3">
      <c r="B609" s="1" t="s">
        <v>43</v>
      </c>
      <c r="C609" s="8">
        <v>0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>
        <v>0</v>
      </c>
      <c r="K609" s="8">
        <v>2</v>
      </c>
      <c r="L609" s="8">
        <v>3</v>
      </c>
      <c r="M609" s="8">
        <v>3</v>
      </c>
      <c r="N609" s="8">
        <v>2</v>
      </c>
    </row>
    <row r="610" spans="2:14" ht="14.4" x14ac:dyDescent="0.3">
      <c r="B610" s="1" t="s">
        <v>44</v>
      </c>
      <c r="C610" s="8">
        <v>0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>
        <v>0</v>
      </c>
      <c r="K610" s="8">
        <v>0</v>
      </c>
      <c r="L610" s="8">
        <v>0</v>
      </c>
      <c r="M610" s="8">
        <v>0</v>
      </c>
      <c r="N610" s="8">
        <v>0</v>
      </c>
    </row>
    <row r="611" spans="2:14" ht="14.4" x14ac:dyDescent="0.3">
      <c r="B611" s="1" t="s">
        <v>45</v>
      </c>
      <c r="C611" s="8">
        <v>0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>
        <v>0</v>
      </c>
      <c r="K611" s="8">
        <v>0</v>
      </c>
      <c r="L611" s="8">
        <v>0</v>
      </c>
      <c r="M611" s="8">
        <v>0</v>
      </c>
      <c r="N611" s="8">
        <v>0</v>
      </c>
    </row>
    <row r="612" spans="2:14" ht="14.4" x14ac:dyDescent="0.3">
      <c r="B612" s="1" t="s">
        <v>197</v>
      </c>
      <c r="C612" s="8">
        <v>0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>
        <v>0</v>
      </c>
      <c r="K612" s="8">
        <v>0</v>
      </c>
      <c r="L612" s="8">
        <v>0</v>
      </c>
      <c r="M612" s="8">
        <v>0</v>
      </c>
      <c r="N612" s="8">
        <v>0</v>
      </c>
    </row>
    <row r="613" spans="2:14" ht="14.4" x14ac:dyDescent="0.3">
      <c r="B613" s="1" t="s">
        <v>198</v>
      </c>
      <c r="C613" s="8">
        <v>0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>
        <v>0</v>
      </c>
      <c r="K613" s="8">
        <v>0</v>
      </c>
      <c r="L613" s="8">
        <v>0</v>
      </c>
      <c r="M613" s="8">
        <v>0</v>
      </c>
      <c r="N613" s="8">
        <v>0</v>
      </c>
    </row>
    <row r="614" spans="2:14" ht="14.4" x14ac:dyDescent="0.3">
      <c r="B614" s="1" t="s">
        <v>46</v>
      </c>
      <c r="C614" s="8">
        <v>0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>
        <v>0</v>
      </c>
      <c r="K614" s="8">
        <v>0</v>
      </c>
      <c r="L614" s="8">
        <v>0</v>
      </c>
      <c r="M614" s="8">
        <v>0</v>
      </c>
      <c r="N614" s="8">
        <v>0</v>
      </c>
    </row>
    <row r="615" spans="2:14" ht="14.4" x14ac:dyDescent="0.3">
      <c r="B615" s="1" t="s">
        <v>47</v>
      </c>
      <c r="C615" s="8">
        <v>0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>
        <v>1</v>
      </c>
      <c r="K615" s="8">
        <v>0</v>
      </c>
      <c r="L615" s="8">
        <v>0</v>
      </c>
      <c r="M615" s="8">
        <v>0</v>
      </c>
      <c r="N615" s="8">
        <v>1</v>
      </c>
    </row>
    <row r="616" spans="2:14" ht="14.4" x14ac:dyDescent="0.3">
      <c r="B616" s="1" t="s">
        <v>48</v>
      </c>
      <c r="C616" s="8">
        <v>0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>
        <v>0</v>
      </c>
      <c r="K616" s="8">
        <v>0</v>
      </c>
      <c r="L616" s="8">
        <v>0</v>
      </c>
      <c r="M616" s="8">
        <v>0</v>
      </c>
      <c r="N616" s="8">
        <v>0</v>
      </c>
    </row>
    <row r="617" spans="2:14" ht="14.4" x14ac:dyDescent="0.3">
      <c r="B617" s="1" t="s">
        <v>49</v>
      </c>
      <c r="C617" s="8">
        <v>0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>
        <v>0</v>
      </c>
      <c r="K617" s="8">
        <v>0</v>
      </c>
      <c r="L617" s="8">
        <v>0</v>
      </c>
      <c r="M617" s="8">
        <v>0</v>
      </c>
      <c r="N617" s="8">
        <v>0</v>
      </c>
    </row>
    <row r="618" spans="2:14" ht="14.4" x14ac:dyDescent="0.3">
      <c r="B618" s="1" t="s">
        <v>50</v>
      </c>
      <c r="C618" s="8">
        <v>0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>
        <v>0</v>
      </c>
      <c r="K618" s="8">
        <v>0</v>
      </c>
      <c r="L618" s="8">
        <v>0</v>
      </c>
      <c r="M618" s="8">
        <v>0</v>
      </c>
      <c r="N618" s="8">
        <v>0</v>
      </c>
    </row>
    <row r="619" spans="2:14" ht="14.4" x14ac:dyDescent="0.3">
      <c r="B619" s="1" t="s">
        <v>51</v>
      </c>
      <c r="C619" s="8">
        <v>0</v>
      </c>
      <c r="D619" s="8">
        <v>0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>
        <v>0</v>
      </c>
      <c r="K619" s="8">
        <v>0</v>
      </c>
      <c r="L619" s="8">
        <v>0</v>
      </c>
      <c r="M619" s="8">
        <v>0</v>
      </c>
      <c r="N619" s="8">
        <v>0</v>
      </c>
    </row>
    <row r="620" spans="2:14" ht="14.4" x14ac:dyDescent="0.3">
      <c r="B620" s="1" t="s">
        <v>52</v>
      </c>
      <c r="C620" s="8">
        <v>0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>
        <v>0</v>
      </c>
      <c r="K620" s="8">
        <v>0</v>
      </c>
      <c r="L620" s="8">
        <v>0</v>
      </c>
      <c r="M620" s="8">
        <v>0</v>
      </c>
      <c r="N620" s="8">
        <v>0</v>
      </c>
    </row>
    <row r="621" spans="2:14" ht="14.4" x14ac:dyDescent="0.3">
      <c r="B621" s="1" t="s">
        <v>53</v>
      </c>
      <c r="C621" s="8">
        <v>0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>
        <v>0</v>
      </c>
      <c r="K621" s="8">
        <v>0</v>
      </c>
      <c r="L621" s="8">
        <v>0</v>
      </c>
      <c r="M621" s="8">
        <v>0</v>
      </c>
      <c r="N621" s="8">
        <v>0</v>
      </c>
    </row>
    <row r="622" spans="2:14" ht="14.4" x14ac:dyDescent="0.3">
      <c r="B622" s="1" t="s">
        <v>54</v>
      </c>
      <c r="C622" s="8">
        <v>0</v>
      </c>
      <c r="D622" s="8">
        <v>0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>
        <v>0</v>
      </c>
      <c r="K622" s="8">
        <v>0</v>
      </c>
      <c r="L622" s="8">
        <v>0</v>
      </c>
      <c r="M622" s="8">
        <v>0</v>
      </c>
      <c r="N622" s="8">
        <v>0</v>
      </c>
    </row>
    <row r="623" spans="2:14" ht="14.4" x14ac:dyDescent="0.3">
      <c r="B623" s="1" t="s">
        <v>55</v>
      </c>
      <c r="C623" s="8">
        <v>0</v>
      </c>
      <c r="D623" s="8">
        <v>0</v>
      </c>
      <c r="E623" s="8">
        <v>0</v>
      </c>
      <c r="F623" s="8">
        <v>0</v>
      </c>
      <c r="G623" s="8">
        <v>0</v>
      </c>
      <c r="H623" s="8">
        <v>0</v>
      </c>
      <c r="I623" s="8">
        <v>1</v>
      </c>
      <c r="J623">
        <v>0</v>
      </c>
      <c r="K623" s="8">
        <v>0</v>
      </c>
      <c r="L623" s="8">
        <v>0</v>
      </c>
      <c r="M623" s="8">
        <v>0</v>
      </c>
      <c r="N623" s="8">
        <v>0</v>
      </c>
    </row>
    <row r="624" spans="2:14" ht="14.4" x14ac:dyDescent="0.3">
      <c r="B624" s="1" t="s">
        <v>56</v>
      </c>
      <c r="C624" s="8">
        <v>0</v>
      </c>
      <c r="D624" s="8">
        <v>0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>
        <v>0</v>
      </c>
      <c r="K624" s="8">
        <v>0</v>
      </c>
      <c r="L624" s="8">
        <v>0</v>
      </c>
      <c r="M624" s="8">
        <v>1</v>
      </c>
      <c r="N624" s="8">
        <v>1</v>
      </c>
    </row>
    <row r="625" spans="2:14" ht="14.4" x14ac:dyDescent="0.3">
      <c r="B625" s="1" t="s">
        <v>57</v>
      </c>
      <c r="C625" s="8">
        <v>0</v>
      </c>
      <c r="D625" s="8">
        <v>0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>
        <v>0</v>
      </c>
      <c r="K625" s="8">
        <v>0</v>
      </c>
      <c r="L625" s="8">
        <v>0</v>
      </c>
      <c r="M625" s="8">
        <v>0</v>
      </c>
      <c r="N625" s="8">
        <v>0</v>
      </c>
    </row>
    <row r="626" spans="2:14" ht="14.4" x14ac:dyDescent="0.3">
      <c r="B626" s="1" t="s">
        <v>58</v>
      </c>
      <c r="C626" s="8">
        <v>0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>
        <v>0</v>
      </c>
      <c r="K626" s="8">
        <v>0</v>
      </c>
      <c r="L626" s="8">
        <v>0</v>
      </c>
      <c r="M626" s="8">
        <v>0</v>
      </c>
      <c r="N626" s="8">
        <v>0</v>
      </c>
    </row>
    <row r="627" spans="2:14" ht="14.4" x14ac:dyDescent="0.3">
      <c r="B627" s="1" t="s">
        <v>59</v>
      </c>
      <c r="C627" s="8">
        <v>0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>
        <v>0</v>
      </c>
      <c r="K627" s="8">
        <v>0</v>
      </c>
      <c r="L627" s="8">
        <v>0</v>
      </c>
      <c r="M627" s="8">
        <v>0</v>
      </c>
      <c r="N627" s="8">
        <v>0</v>
      </c>
    </row>
    <row r="628" spans="2:14" ht="14.4" x14ac:dyDescent="0.3">
      <c r="B628" s="1" t="s">
        <v>60</v>
      </c>
      <c r="C628" s="8">
        <v>0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>
        <v>0</v>
      </c>
      <c r="K628" s="8">
        <v>0</v>
      </c>
      <c r="L628" s="8">
        <v>0</v>
      </c>
      <c r="M628" s="8">
        <v>0</v>
      </c>
      <c r="N628" s="8">
        <v>0</v>
      </c>
    </row>
    <row r="629" spans="2:14" ht="14.4" x14ac:dyDescent="0.3">
      <c r="B629" s="1" t="s">
        <v>61</v>
      </c>
      <c r="C629" s="8">
        <v>2</v>
      </c>
      <c r="D629" s="8">
        <v>0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>
        <v>0</v>
      </c>
      <c r="K629" s="8">
        <v>0</v>
      </c>
      <c r="L629" s="8">
        <v>0</v>
      </c>
      <c r="M629" s="8">
        <v>0</v>
      </c>
      <c r="N629" s="8">
        <v>0</v>
      </c>
    </row>
    <row r="630" spans="2:14" ht="14.4" x14ac:dyDescent="0.3">
      <c r="B630" s="1" t="s">
        <v>62</v>
      </c>
      <c r="C630" s="8">
        <v>0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>
        <v>0</v>
      </c>
      <c r="K630" s="8">
        <v>0</v>
      </c>
      <c r="L630" s="8">
        <v>0</v>
      </c>
      <c r="M630" s="8">
        <v>0</v>
      </c>
      <c r="N630" s="8">
        <v>0</v>
      </c>
    </row>
    <row r="631" spans="2:14" ht="14.4" x14ac:dyDescent="0.3">
      <c r="B631" s="1" t="s">
        <v>63</v>
      </c>
      <c r="C631" s="8">
        <v>0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>
        <v>0</v>
      </c>
      <c r="K631" s="8">
        <v>0</v>
      </c>
      <c r="L631" s="8">
        <v>0</v>
      </c>
      <c r="M631" s="8">
        <v>0</v>
      </c>
      <c r="N631" s="8">
        <v>0</v>
      </c>
    </row>
    <row r="632" spans="2:14" ht="14.4" x14ac:dyDescent="0.3">
      <c r="B632" s="1" t="s">
        <v>64</v>
      </c>
      <c r="C632" s="8">
        <v>0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>
        <v>0</v>
      </c>
      <c r="K632" s="8">
        <v>0</v>
      </c>
      <c r="L632" s="8">
        <v>0</v>
      </c>
      <c r="M632" s="8">
        <v>0</v>
      </c>
      <c r="N632" s="8">
        <v>0</v>
      </c>
    </row>
    <row r="633" spans="2:14" ht="14.4" x14ac:dyDescent="0.3">
      <c r="B633" s="1" t="s">
        <v>65</v>
      </c>
      <c r="C633" s="8">
        <v>0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>
        <v>0</v>
      </c>
      <c r="K633" s="8">
        <v>0</v>
      </c>
      <c r="L633" s="8">
        <v>0</v>
      </c>
      <c r="M633" s="8">
        <v>0</v>
      </c>
      <c r="N633" s="8">
        <v>0</v>
      </c>
    </row>
    <row r="634" spans="2:14" ht="14.4" x14ac:dyDescent="0.3">
      <c r="B634" s="1" t="s">
        <v>66</v>
      </c>
      <c r="C634" s="8">
        <v>0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>
        <v>0</v>
      </c>
      <c r="K634" s="8">
        <v>0</v>
      </c>
      <c r="L634" s="8">
        <v>0</v>
      </c>
      <c r="M634" s="8">
        <v>0</v>
      </c>
      <c r="N634" s="8">
        <v>0</v>
      </c>
    </row>
    <row r="635" spans="2:14" ht="14.4" x14ac:dyDescent="0.3">
      <c r="B635" s="1" t="s">
        <v>67</v>
      </c>
      <c r="C635" s="8">
        <v>0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>
        <v>0</v>
      </c>
      <c r="K635" s="8">
        <v>0</v>
      </c>
      <c r="L635" s="8">
        <v>0</v>
      </c>
      <c r="M635" s="8">
        <v>0</v>
      </c>
      <c r="N635" s="8">
        <v>0</v>
      </c>
    </row>
    <row r="636" spans="2:14" ht="14.4" x14ac:dyDescent="0.3">
      <c r="B636" s="1" t="s">
        <v>68</v>
      </c>
      <c r="C636" s="8">
        <v>0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>
        <v>0</v>
      </c>
      <c r="K636" s="8">
        <v>0</v>
      </c>
      <c r="L636" s="8">
        <v>0</v>
      </c>
      <c r="M636" s="8">
        <v>0</v>
      </c>
      <c r="N636" s="8">
        <v>0</v>
      </c>
    </row>
    <row r="637" spans="2:14" ht="14.4" x14ac:dyDescent="0.3">
      <c r="B637" s="1" t="s">
        <v>69</v>
      </c>
      <c r="C637" s="8">
        <v>0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>
        <v>0</v>
      </c>
      <c r="K637" s="8">
        <v>0</v>
      </c>
      <c r="L637" s="8">
        <v>0</v>
      </c>
      <c r="M637" s="8">
        <v>0</v>
      </c>
      <c r="N637" s="8">
        <v>0</v>
      </c>
    </row>
    <row r="638" spans="2:14" ht="14.4" x14ac:dyDescent="0.3">
      <c r="B638" s="1" t="s">
        <v>70</v>
      </c>
      <c r="C638" s="8">
        <v>0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>
        <v>0</v>
      </c>
      <c r="K638" s="8">
        <v>0</v>
      </c>
      <c r="L638" s="8">
        <v>0</v>
      </c>
      <c r="M638" s="8">
        <v>0</v>
      </c>
      <c r="N638" s="8">
        <v>0</v>
      </c>
    </row>
    <row r="639" spans="2:14" ht="14.4" x14ac:dyDescent="0.3">
      <c r="B639" s="1" t="s">
        <v>191</v>
      </c>
      <c r="C639" s="8"/>
      <c r="D639" s="8"/>
      <c r="E639" s="8"/>
      <c r="F639" s="8"/>
      <c r="G639" s="8"/>
      <c r="H639" s="8"/>
      <c r="I639" s="8"/>
      <c r="K639" s="8">
        <v>0</v>
      </c>
      <c r="L639" s="8">
        <v>0</v>
      </c>
      <c r="M639" s="8">
        <v>0</v>
      </c>
      <c r="N639" s="8">
        <v>0</v>
      </c>
    </row>
    <row r="640" spans="2:14" ht="14.4" x14ac:dyDescent="0.3">
      <c r="B640" s="1" t="s">
        <v>71</v>
      </c>
      <c r="C640" s="8">
        <v>0</v>
      </c>
      <c r="D640" s="8">
        <v>0</v>
      </c>
      <c r="E640" s="8">
        <v>0</v>
      </c>
      <c r="F640" s="8">
        <v>1</v>
      </c>
      <c r="G640" s="8">
        <v>1</v>
      </c>
      <c r="H640" s="8">
        <v>0</v>
      </c>
      <c r="I640" s="8">
        <v>0</v>
      </c>
      <c r="J640">
        <v>0</v>
      </c>
      <c r="K640" s="8">
        <v>0</v>
      </c>
      <c r="L640" s="8">
        <v>0</v>
      </c>
      <c r="M640" s="8">
        <v>0</v>
      </c>
      <c r="N640" s="8">
        <v>0</v>
      </c>
    </row>
    <row r="641" spans="2:14" ht="14.4" x14ac:dyDescent="0.3">
      <c r="B641" s="1" t="s">
        <v>72</v>
      </c>
      <c r="C641" s="8">
        <v>0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>
        <v>0</v>
      </c>
      <c r="K641" s="8">
        <v>0</v>
      </c>
      <c r="L641" s="8">
        <v>0</v>
      </c>
      <c r="M641" s="8">
        <v>0</v>
      </c>
      <c r="N641" s="8">
        <v>0</v>
      </c>
    </row>
    <row r="642" spans="2:14" ht="14.4" x14ac:dyDescent="0.3">
      <c r="B642" s="1" t="s">
        <v>73</v>
      </c>
      <c r="C642" s="8">
        <v>0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>
        <v>0</v>
      </c>
      <c r="K642" s="8">
        <v>0</v>
      </c>
      <c r="L642" s="8">
        <v>0</v>
      </c>
      <c r="M642" s="8">
        <v>0</v>
      </c>
      <c r="N642" s="8">
        <v>0</v>
      </c>
    </row>
    <row r="643" spans="2:14" ht="14.4" x14ac:dyDescent="0.3">
      <c r="B643" s="1" t="s">
        <v>74</v>
      </c>
      <c r="C643" s="8">
        <v>0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>
        <v>0</v>
      </c>
      <c r="K643" s="8">
        <v>0</v>
      </c>
      <c r="L643" s="8">
        <v>0</v>
      </c>
      <c r="M643" s="8">
        <v>0</v>
      </c>
      <c r="N643" s="8">
        <v>0</v>
      </c>
    </row>
    <row r="644" spans="2:14" ht="14.4" x14ac:dyDescent="0.3">
      <c r="B644" s="1" t="s">
        <v>75</v>
      </c>
      <c r="C644" s="8">
        <v>0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>
        <v>0</v>
      </c>
      <c r="K644" s="8">
        <v>0</v>
      </c>
      <c r="L644" s="8">
        <v>0</v>
      </c>
      <c r="M644" s="8">
        <v>0</v>
      </c>
      <c r="N644" s="8">
        <v>0</v>
      </c>
    </row>
    <row r="645" spans="2:14" ht="14.4" x14ac:dyDescent="0.3">
      <c r="B645" s="1" t="s">
        <v>76</v>
      </c>
      <c r="C645" s="8">
        <v>0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>
        <v>0</v>
      </c>
      <c r="K645" s="8">
        <v>0</v>
      </c>
      <c r="L645" s="8">
        <v>0</v>
      </c>
      <c r="M645" s="8">
        <v>0</v>
      </c>
      <c r="N645" s="8">
        <v>0</v>
      </c>
    </row>
    <row r="646" spans="2:14" ht="14.4" x14ac:dyDescent="0.3">
      <c r="B646" s="1" t="s">
        <v>77</v>
      </c>
      <c r="C646" s="8">
        <v>0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>
        <v>0</v>
      </c>
      <c r="K646" s="8">
        <v>0</v>
      </c>
      <c r="L646" s="8">
        <v>0</v>
      </c>
      <c r="M646" s="8">
        <v>0</v>
      </c>
      <c r="N646" s="8">
        <v>0</v>
      </c>
    </row>
    <row r="647" spans="2:14" ht="14.4" x14ac:dyDescent="0.3">
      <c r="B647" s="1" t="s">
        <v>78</v>
      </c>
      <c r="C647" s="8">
        <v>0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>
        <v>0</v>
      </c>
      <c r="K647" s="8">
        <v>0</v>
      </c>
      <c r="L647" s="8">
        <v>0</v>
      </c>
      <c r="M647" s="8">
        <v>0</v>
      </c>
      <c r="N647" s="8">
        <v>0</v>
      </c>
    </row>
    <row r="648" spans="2:14" ht="14.4" x14ac:dyDescent="0.3">
      <c r="B648" s="1" t="s">
        <v>79</v>
      </c>
      <c r="C648" s="8">
        <v>0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>
        <v>0</v>
      </c>
      <c r="K648" s="8">
        <v>0</v>
      </c>
      <c r="L648" s="8">
        <v>0</v>
      </c>
      <c r="M648" s="8">
        <v>0</v>
      </c>
      <c r="N648" s="8">
        <v>0</v>
      </c>
    </row>
    <row r="649" spans="2:14" ht="14.4" x14ac:dyDescent="0.3">
      <c r="B649" s="1" t="s">
        <v>80</v>
      </c>
      <c r="C649" s="8">
        <v>0</v>
      </c>
      <c r="D649" s="8">
        <v>0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>
        <v>0</v>
      </c>
      <c r="K649" s="8">
        <v>0</v>
      </c>
      <c r="L649" s="8">
        <v>0</v>
      </c>
      <c r="M649" s="8">
        <v>0</v>
      </c>
      <c r="N649" s="8">
        <v>0</v>
      </c>
    </row>
    <row r="650" spans="2:14" ht="14.4" x14ac:dyDescent="0.3">
      <c r="B650" s="1" t="s">
        <v>81</v>
      </c>
      <c r="C650" s="8">
        <v>0</v>
      </c>
      <c r="D650" s="8">
        <v>0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>
        <v>0</v>
      </c>
      <c r="K650" s="8">
        <v>0</v>
      </c>
      <c r="L650" s="8">
        <v>0</v>
      </c>
      <c r="M650" s="8">
        <v>0</v>
      </c>
      <c r="N650" s="8">
        <v>0</v>
      </c>
    </row>
    <row r="651" spans="2:14" ht="14.4" x14ac:dyDescent="0.3">
      <c r="B651" s="1" t="s">
        <v>82</v>
      </c>
      <c r="C651" s="8">
        <v>0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>
        <v>0</v>
      </c>
      <c r="K651" s="8">
        <v>0</v>
      </c>
      <c r="L651" s="8">
        <v>0</v>
      </c>
      <c r="M651" s="8">
        <v>0</v>
      </c>
      <c r="N651" s="8">
        <v>0</v>
      </c>
    </row>
    <row r="652" spans="2:14" ht="14.4" x14ac:dyDescent="0.3">
      <c r="B652" s="1" t="s">
        <v>83</v>
      </c>
      <c r="C652" s="8">
        <v>0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>
        <v>0</v>
      </c>
      <c r="K652" s="8">
        <v>0</v>
      </c>
      <c r="L652" s="8">
        <v>0</v>
      </c>
      <c r="M652" s="8">
        <v>0</v>
      </c>
      <c r="N652" s="8">
        <v>0</v>
      </c>
    </row>
    <row r="653" spans="2:14" ht="14.4" x14ac:dyDescent="0.3">
      <c r="B653" s="1" t="s">
        <v>84</v>
      </c>
      <c r="C653" s="8">
        <v>0</v>
      </c>
      <c r="D653" s="8">
        <v>0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>
        <v>0</v>
      </c>
      <c r="K653" s="8">
        <v>0</v>
      </c>
      <c r="L653" s="8">
        <v>0</v>
      </c>
      <c r="M653" s="8">
        <v>0</v>
      </c>
      <c r="N653" s="8">
        <v>0</v>
      </c>
    </row>
    <row r="654" spans="2:14" ht="14.4" x14ac:dyDescent="0.3">
      <c r="B654" s="1" t="s">
        <v>85</v>
      </c>
      <c r="C654" s="8">
        <v>0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>
        <v>0</v>
      </c>
      <c r="K654" s="8">
        <v>0</v>
      </c>
      <c r="L654" s="8">
        <v>0</v>
      </c>
      <c r="M654" s="8">
        <v>0</v>
      </c>
      <c r="N654" s="8">
        <v>0</v>
      </c>
    </row>
    <row r="655" spans="2:14" ht="14.4" x14ac:dyDescent="0.3">
      <c r="B655" s="1" t="s">
        <v>86</v>
      </c>
      <c r="C655" s="8">
        <v>0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>
        <v>0</v>
      </c>
      <c r="K655" s="8">
        <v>0</v>
      </c>
      <c r="L655" s="8">
        <v>0</v>
      </c>
      <c r="M655" s="8">
        <v>0</v>
      </c>
      <c r="N655" s="8">
        <v>0</v>
      </c>
    </row>
    <row r="656" spans="2:14" ht="14.4" x14ac:dyDescent="0.3">
      <c r="B656" s="1" t="s">
        <v>87</v>
      </c>
      <c r="C656" s="8">
        <v>0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>
        <v>0</v>
      </c>
      <c r="K656" s="8">
        <v>0</v>
      </c>
      <c r="L656" s="8">
        <v>0</v>
      </c>
      <c r="M656" s="8">
        <v>0</v>
      </c>
      <c r="N656" s="8">
        <v>0</v>
      </c>
    </row>
    <row r="657" spans="2:14" ht="14.4" x14ac:dyDescent="0.3">
      <c r="B657" s="1" t="s">
        <v>88</v>
      </c>
      <c r="C657" s="8">
        <v>0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>
        <v>0</v>
      </c>
      <c r="K657" s="8">
        <v>0</v>
      </c>
      <c r="L657" s="8">
        <v>0</v>
      </c>
      <c r="M657" s="8">
        <v>0</v>
      </c>
      <c r="N657" s="8">
        <v>0</v>
      </c>
    </row>
    <row r="658" spans="2:14" ht="14.4" x14ac:dyDescent="0.3">
      <c r="B658" s="1" t="s">
        <v>89</v>
      </c>
      <c r="C658" s="8">
        <v>0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>
        <v>0</v>
      </c>
      <c r="K658" s="8">
        <v>0</v>
      </c>
      <c r="L658" s="8">
        <v>0</v>
      </c>
      <c r="M658" s="8">
        <v>0</v>
      </c>
      <c r="N658" s="8">
        <v>0</v>
      </c>
    </row>
    <row r="659" spans="2:14" ht="14.4" x14ac:dyDescent="0.3">
      <c r="B659" s="1" t="s">
        <v>90</v>
      </c>
      <c r="C659" s="8">
        <v>0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>
        <v>0</v>
      </c>
      <c r="K659" s="8">
        <v>0</v>
      </c>
      <c r="L659" s="8">
        <v>0</v>
      </c>
      <c r="M659" s="8">
        <v>0</v>
      </c>
      <c r="N659" s="8">
        <v>0</v>
      </c>
    </row>
    <row r="660" spans="2:14" ht="14.4" x14ac:dyDescent="0.3">
      <c r="B660" s="1" t="s">
        <v>91</v>
      </c>
      <c r="C660" s="8">
        <v>0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>
        <v>0</v>
      </c>
      <c r="K660" s="8">
        <v>0</v>
      </c>
      <c r="L660" s="8">
        <v>0</v>
      </c>
      <c r="M660" s="8">
        <v>0</v>
      </c>
      <c r="N660" s="8">
        <v>0</v>
      </c>
    </row>
    <row r="661" spans="2:14" ht="14.4" x14ac:dyDescent="0.3">
      <c r="B661" s="1" t="s">
        <v>92</v>
      </c>
      <c r="C661" s="8">
        <v>0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>
        <v>0</v>
      </c>
      <c r="K661" s="8">
        <v>0</v>
      </c>
      <c r="L661" s="8">
        <v>0</v>
      </c>
      <c r="M661" s="8">
        <v>0</v>
      </c>
      <c r="N661" s="8">
        <v>0</v>
      </c>
    </row>
    <row r="662" spans="2:14" ht="14.4" x14ac:dyDescent="0.3">
      <c r="B662" s="1" t="s">
        <v>194</v>
      </c>
      <c r="C662" s="8"/>
      <c r="D662" s="8"/>
      <c r="E662" s="8"/>
      <c r="F662" s="8"/>
      <c r="G662" s="8"/>
      <c r="H662" s="8"/>
      <c r="I662" s="8"/>
      <c r="K662" s="8"/>
      <c r="L662" s="8">
        <v>0</v>
      </c>
      <c r="M662" s="8">
        <v>0</v>
      </c>
      <c r="N662" s="8">
        <v>0</v>
      </c>
    </row>
    <row r="663" spans="2:14" ht="14.4" x14ac:dyDescent="0.3">
      <c r="B663" s="1" t="s">
        <v>93</v>
      </c>
      <c r="C663" s="8">
        <v>0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>
        <v>0</v>
      </c>
      <c r="K663" s="8">
        <v>0</v>
      </c>
      <c r="L663" s="8">
        <v>0</v>
      </c>
      <c r="M663" s="8">
        <v>0</v>
      </c>
      <c r="N663" s="8">
        <v>0</v>
      </c>
    </row>
    <row r="664" spans="2:14" ht="14.4" x14ac:dyDescent="0.3">
      <c r="B664" s="1" t="s">
        <v>94</v>
      </c>
      <c r="C664" s="8">
        <v>0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>
        <v>0</v>
      </c>
      <c r="K664" s="8">
        <v>0</v>
      </c>
      <c r="L664" s="8">
        <v>0</v>
      </c>
      <c r="M664" s="8">
        <v>0</v>
      </c>
      <c r="N664" s="8">
        <v>0</v>
      </c>
    </row>
    <row r="665" spans="2:14" ht="14.4" x14ac:dyDescent="0.3">
      <c r="B665" s="1" t="s">
        <v>199</v>
      </c>
      <c r="C665" s="8">
        <v>0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>
        <v>0</v>
      </c>
      <c r="K665" s="8">
        <v>0</v>
      </c>
      <c r="L665" s="8">
        <v>0</v>
      </c>
      <c r="M665" s="8">
        <v>0</v>
      </c>
      <c r="N665" s="8">
        <v>0</v>
      </c>
    </row>
    <row r="666" spans="2:14" ht="14.4" x14ac:dyDescent="0.3">
      <c r="B666" s="1" t="s">
        <v>95</v>
      </c>
      <c r="C666" s="8">
        <v>0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>
        <v>0</v>
      </c>
      <c r="K666" s="8">
        <v>0</v>
      </c>
      <c r="L666" s="8">
        <v>0</v>
      </c>
      <c r="M666" s="8">
        <v>0</v>
      </c>
      <c r="N666" s="8">
        <v>0</v>
      </c>
    </row>
    <row r="667" spans="2:14" ht="14.4" x14ac:dyDescent="0.3">
      <c r="B667" s="1" t="s">
        <v>96</v>
      </c>
      <c r="C667" s="8">
        <v>0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>
        <v>0</v>
      </c>
      <c r="K667" s="8">
        <v>0</v>
      </c>
      <c r="L667" s="8">
        <v>0</v>
      </c>
      <c r="M667" s="8">
        <v>0</v>
      </c>
      <c r="N667" s="8">
        <v>0</v>
      </c>
    </row>
    <row r="668" spans="2:14" ht="14.4" x14ac:dyDescent="0.3">
      <c r="B668" s="1" t="s">
        <v>97</v>
      </c>
      <c r="C668" s="8">
        <v>0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>
        <v>0</v>
      </c>
      <c r="K668" s="8">
        <v>0</v>
      </c>
      <c r="L668" s="8">
        <v>0</v>
      </c>
      <c r="M668" s="8">
        <v>0</v>
      </c>
      <c r="N668" s="8">
        <v>0</v>
      </c>
    </row>
    <row r="669" spans="2:14" ht="14.4" x14ac:dyDescent="0.3">
      <c r="B669" s="1" t="s">
        <v>98</v>
      </c>
      <c r="C669" s="8">
        <v>0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>
        <v>0</v>
      </c>
      <c r="K669" s="8">
        <v>0</v>
      </c>
      <c r="L669" s="8">
        <v>0</v>
      </c>
      <c r="M669" s="8">
        <v>0</v>
      </c>
      <c r="N669" s="8">
        <v>0</v>
      </c>
    </row>
    <row r="670" spans="2:14" ht="14.4" x14ac:dyDescent="0.3">
      <c r="B670" s="1" t="s">
        <v>99</v>
      </c>
      <c r="C670" s="8">
        <v>0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>
        <v>0</v>
      </c>
      <c r="K670" s="8">
        <v>0</v>
      </c>
      <c r="L670" s="8">
        <v>0</v>
      </c>
      <c r="M670" s="8">
        <v>0</v>
      </c>
      <c r="N670" s="8">
        <v>0</v>
      </c>
    </row>
    <row r="671" spans="2:14" ht="14.4" x14ac:dyDescent="0.3">
      <c r="B671" s="1" t="s">
        <v>100</v>
      </c>
      <c r="C671" s="8">
        <v>0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>
        <v>0</v>
      </c>
      <c r="K671" s="8">
        <v>0</v>
      </c>
      <c r="L671" s="8">
        <v>0</v>
      </c>
      <c r="M671" s="8">
        <v>0</v>
      </c>
      <c r="N671" s="8">
        <v>0</v>
      </c>
    </row>
    <row r="672" spans="2:14" ht="14.4" x14ac:dyDescent="0.3">
      <c r="B672" s="1" t="s">
        <v>101</v>
      </c>
      <c r="C672" s="8">
        <v>0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>
        <v>0</v>
      </c>
      <c r="K672" s="8">
        <v>0</v>
      </c>
      <c r="L672" s="8">
        <v>0</v>
      </c>
      <c r="M672" s="8">
        <v>0</v>
      </c>
      <c r="N672" s="8">
        <v>0</v>
      </c>
    </row>
    <row r="673" spans="2:14" ht="14.4" x14ac:dyDescent="0.3">
      <c r="B673" s="1" t="s">
        <v>102</v>
      </c>
      <c r="C673" s="8">
        <v>0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>
        <v>0</v>
      </c>
      <c r="K673" s="8">
        <v>0</v>
      </c>
      <c r="L673" s="8">
        <v>0</v>
      </c>
      <c r="M673" s="8">
        <v>0</v>
      </c>
      <c r="N673" s="8">
        <v>0</v>
      </c>
    </row>
    <row r="674" spans="2:14" ht="14.4" x14ac:dyDescent="0.3">
      <c r="B674" s="1" t="s">
        <v>209</v>
      </c>
      <c r="N674" s="8">
        <v>0</v>
      </c>
    </row>
    <row r="675" spans="2:14" ht="14.4" x14ac:dyDescent="0.3">
      <c r="B675" s="1" t="s">
        <v>103</v>
      </c>
      <c r="C675" s="8">
        <v>0</v>
      </c>
      <c r="D675" s="8">
        <v>0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>
        <v>0</v>
      </c>
      <c r="K675" s="8">
        <v>0</v>
      </c>
      <c r="L675" s="8">
        <v>0</v>
      </c>
      <c r="M675" s="8">
        <v>0</v>
      </c>
      <c r="N675" s="8">
        <v>0</v>
      </c>
    </row>
    <row r="676" spans="2:14" ht="14.4" x14ac:dyDescent="0.3">
      <c r="B676" s="1" t="s">
        <v>104</v>
      </c>
      <c r="C676" s="8">
        <v>0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>
        <v>0</v>
      </c>
      <c r="K676" s="8">
        <v>0</v>
      </c>
      <c r="L676" s="8">
        <v>0</v>
      </c>
      <c r="M676" s="8">
        <v>0</v>
      </c>
      <c r="N676" s="8">
        <v>0</v>
      </c>
    </row>
    <row r="677" spans="2:14" ht="14.4" x14ac:dyDescent="0.3">
      <c r="B677" s="1" t="s">
        <v>105</v>
      </c>
      <c r="C677" s="8">
        <v>0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>
        <v>0</v>
      </c>
      <c r="K677" s="8">
        <v>0</v>
      </c>
      <c r="L677" s="8">
        <v>0</v>
      </c>
      <c r="M677" s="8">
        <v>0</v>
      </c>
      <c r="N677" s="8">
        <v>0</v>
      </c>
    </row>
    <row r="678" spans="2:14" ht="14.4" x14ac:dyDescent="0.3">
      <c r="B678" s="1" t="s">
        <v>106</v>
      </c>
      <c r="C678" s="8">
        <v>0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>
        <v>0</v>
      </c>
      <c r="K678" s="8">
        <v>0</v>
      </c>
      <c r="L678" s="8">
        <v>0</v>
      </c>
      <c r="M678" s="8">
        <v>0</v>
      </c>
      <c r="N678" s="8">
        <v>0</v>
      </c>
    </row>
    <row r="679" spans="2:14" ht="14.4" x14ac:dyDescent="0.3">
      <c r="B679" s="1" t="s">
        <v>200</v>
      </c>
      <c r="C679" s="8">
        <v>0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>
        <v>0</v>
      </c>
      <c r="K679" s="8">
        <v>0</v>
      </c>
      <c r="L679" s="8">
        <v>0</v>
      </c>
      <c r="M679" s="8">
        <v>0</v>
      </c>
      <c r="N679" s="8">
        <v>0</v>
      </c>
    </row>
    <row r="680" spans="2:14" ht="14.4" x14ac:dyDescent="0.3">
      <c r="B680" s="1" t="s">
        <v>107</v>
      </c>
      <c r="C680" s="8">
        <v>0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>
        <v>0</v>
      </c>
      <c r="K680" s="8">
        <v>0</v>
      </c>
      <c r="L680" s="8">
        <v>0</v>
      </c>
      <c r="M680" s="8">
        <v>0</v>
      </c>
      <c r="N680" s="8">
        <v>0</v>
      </c>
    </row>
    <row r="681" spans="2:14" ht="14.4" x14ac:dyDescent="0.3">
      <c r="B681" s="1" t="s">
        <v>108</v>
      </c>
      <c r="C681" s="8">
        <v>0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>
        <v>0</v>
      </c>
      <c r="K681" s="8">
        <v>0</v>
      </c>
      <c r="L681" s="8">
        <v>0</v>
      </c>
      <c r="M681" s="8">
        <v>0</v>
      </c>
      <c r="N681" s="8">
        <v>0</v>
      </c>
    </row>
    <row r="682" spans="2:14" ht="14.4" x14ac:dyDescent="0.3">
      <c r="B682" s="1" t="s">
        <v>109</v>
      </c>
      <c r="C682" s="8">
        <v>0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>
        <v>0</v>
      </c>
      <c r="K682" s="8">
        <v>0</v>
      </c>
      <c r="L682" s="8">
        <v>0</v>
      </c>
      <c r="M682" s="8">
        <v>0</v>
      </c>
      <c r="N682" s="8">
        <v>0</v>
      </c>
    </row>
    <row r="683" spans="2:14" ht="14.4" x14ac:dyDescent="0.3">
      <c r="B683" s="1" t="s">
        <v>110</v>
      </c>
      <c r="C683" s="8">
        <v>0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>
        <v>0</v>
      </c>
      <c r="K683" s="8">
        <v>0</v>
      </c>
      <c r="L683" s="8">
        <v>0</v>
      </c>
      <c r="M683" s="8">
        <v>0</v>
      </c>
      <c r="N683" s="8">
        <v>0</v>
      </c>
    </row>
    <row r="684" spans="2:14" ht="14.4" x14ac:dyDescent="0.3">
      <c r="B684" s="1" t="s">
        <v>111</v>
      </c>
      <c r="C684" s="8">
        <v>0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>
        <v>0</v>
      </c>
      <c r="K684" s="8">
        <v>0</v>
      </c>
      <c r="L684" s="8">
        <v>0</v>
      </c>
      <c r="M684" s="8">
        <v>0</v>
      </c>
      <c r="N684" s="8">
        <v>0</v>
      </c>
    </row>
    <row r="685" spans="2:14" ht="14.4" x14ac:dyDescent="0.3">
      <c r="B685" s="1" t="s">
        <v>112</v>
      </c>
      <c r="C685" s="8">
        <v>0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>
        <v>0</v>
      </c>
      <c r="K685" s="8">
        <v>0</v>
      </c>
      <c r="L685" s="8">
        <v>0</v>
      </c>
      <c r="M685" s="8">
        <v>0</v>
      </c>
      <c r="N685" s="8">
        <v>0</v>
      </c>
    </row>
    <row r="686" spans="2:14" ht="14.4" x14ac:dyDescent="0.3">
      <c r="B686" s="1" t="s">
        <v>113</v>
      </c>
      <c r="C686" s="8">
        <v>0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>
        <v>0</v>
      </c>
      <c r="K686" s="8">
        <v>0</v>
      </c>
      <c r="L686" s="8">
        <v>0</v>
      </c>
      <c r="M686" s="8">
        <v>0</v>
      </c>
      <c r="N686" s="8">
        <v>0</v>
      </c>
    </row>
    <row r="687" spans="2:14" ht="14.4" x14ac:dyDescent="0.3">
      <c r="B687" s="1" t="s">
        <v>114</v>
      </c>
      <c r="C687" s="8">
        <v>0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>
        <v>0</v>
      </c>
      <c r="K687" s="8">
        <v>0</v>
      </c>
      <c r="L687" s="8">
        <v>0</v>
      </c>
      <c r="M687" s="8">
        <v>0</v>
      </c>
      <c r="N687" s="8">
        <v>0</v>
      </c>
    </row>
    <row r="688" spans="2:14" ht="14.4" x14ac:dyDescent="0.3">
      <c r="B688" s="1" t="s">
        <v>115</v>
      </c>
      <c r="C688" s="8">
        <v>0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>
        <v>0</v>
      </c>
      <c r="K688" s="8">
        <v>0</v>
      </c>
      <c r="L688" s="8">
        <v>0</v>
      </c>
      <c r="M688" s="8">
        <v>0</v>
      </c>
      <c r="N688" s="8">
        <v>0</v>
      </c>
    </row>
    <row r="689" spans="2:14" ht="14.4" x14ac:dyDescent="0.3">
      <c r="B689" s="1" t="s">
        <v>116</v>
      </c>
      <c r="C689" s="8">
        <v>0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>
        <v>0</v>
      </c>
      <c r="K689" s="8">
        <v>0</v>
      </c>
      <c r="L689" s="8">
        <v>0</v>
      </c>
      <c r="M689" s="8">
        <v>0</v>
      </c>
      <c r="N689" s="8">
        <v>0</v>
      </c>
    </row>
    <row r="690" spans="2:14" ht="14.4" x14ac:dyDescent="0.3">
      <c r="B690" s="1" t="s">
        <v>117</v>
      </c>
      <c r="C690" s="8">
        <v>0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>
        <v>0</v>
      </c>
      <c r="K690" s="8">
        <v>0</v>
      </c>
      <c r="L690" s="8">
        <v>0</v>
      </c>
      <c r="M690" s="8">
        <v>0</v>
      </c>
      <c r="N690" s="8">
        <v>0</v>
      </c>
    </row>
    <row r="691" spans="2:14" ht="14.4" x14ac:dyDescent="0.3">
      <c r="B691" s="1" t="s">
        <v>118</v>
      </c>
      <c r="C691" s="8">
        <v>0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>
        <v>0</v>
      </c>
      <c r="K691" s="8">
        <v>0</v>
      </c>
      <c r="L691" s="8">
        <v>0</v>
      </c>
      <c r="M691" s="8">
        <v>0</v>
      </c>
      <c r="N691" s="8">
        <v>0</v>
      </c>
    </row>
    <row r="692" spans="2:14" ht="14.4" x14ac:dyDescent="0.3">
      <c r="B692" s="1" t="s">
        <v>119</v>
      </c>
      <c r="C692" s="8">
        <v>0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>
        <v>0</v>
      </c>
      <c r="K692" s="8">
        <v>0</v>
      </c>
      <c r="L692" s="8">
        <v>0</v>
      </c>
      <c r="M692" s="8">
        <v>0</v>
      </c>
      <c r="N692" s="8">
        <v>0</v>
      </c>
    </row>
    <row r="693" spans="2:14" ht="14.4" x14ac:dyDescent="0.3">
      <c r="B693" s="1" t="s">
        <v>120</v>
      </c>
      <c r="C693" s="8">
        <v>0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>
        <v>0</v>
      </c>
      <c r="K693" s="8">
        <v>0</v>
      </c>
      <c r="L693" s="8">
        <v>0</v>
      </c>
      <c r="M693" s="8">
        <v>0</v>
      </c>
      <c r="N693" s="8">
        <v>0</v>
      </c>
    </row>
    <row r="694" spans="2:14" ht="14.4" x14ac:dyDescent="0.3">
      <c r="B694" s="1" t="s">
        <v>121</v>
      </c>
      <c r="C694" s="8">
        <v>0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>
        <v>0</v>
      </c>
      <c r="K694" s="8">
        <v>0</v>
      </c>
      <c r="L694" s="8">
        <v>0</v>
      </c>
      <c r="M694" s="8">
        <v>0</v>
      </c>
      <c r="N694" s="8">
        <v>0</v>
      </c>
    </row>
    <row r="695" spans="2:14" ht="14.4" x14ac:dyDescent="0.3">
      <c r="B695" s="1" t="s">
        <v>122</v>
      </c>
      <c r="C695" s="8">
        <v>0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>
        <v>0</v>
      </c>
      <c r="K695" s="8">
        <v>0</v>
      </c>
      <c r="L695" s="8">
        <v>0</v>
      </c>
      <c r="M695" s="8">
        <v>0</v>
      </c>
      <c r="N695" s="8">
        <v>0</v>
      </c>
    </row>
    <row r="696" spans="2:14" ht="14.4" x14ac:dyDescent="0.3">
      <c r="B696" s="1" t="s">
        <v>210</v>
      </c>
      <c r="N696" s="8">
        <v>0</v>
      </c>
    </row>
    <row r="697" spans="2:14" ht="14.4" x14ac:dyDescent="0.3">
      <c r="B697" s="1" t="s">
        <v>123</v>
      </c>
      <c r="C697" s="8">
        <v>0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>
        <v>0</v>
      </c>
      <c r="K697" s="8">
        <v>0</v>
      </c>
      <c r="L697" s="8">
        <v>0</v>
      </c>
      <c r="M697" s="8">
        <v>0</v>
      </c>
      <c r="N697" s="8">
        <v>0</v>
      </c>
    </row>
    <row r="698" spans="2:14" ht="14.4" x14ac:dyDescent="0.3">
      <c r="B698" s="1" t="s">
        <v>124</v>
      </c>
      <c r="C698" s="8">
        <v>0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>
        <v>0</v>
      </c>
      <c r="K698" s="8">
        <v>0</v>
      </c>
      <c r="L698" s="8">
        <v>0</v>
      </c>
      <c r="M698" s="8">
        <v>0</v>
      </c>
      <c r="N698" s="8">
        <v>0</v>
      </c>
    </row>
    <row r="699" spans="2:14" ht="14.4" x14ac:dyDescent="0.3">
      <c r="B699" s="1" t="s">
        <v>125</v>
      </c>
      <c r="C699" s="8">
        <v>0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>
        <v>0</v>
      </c>
      <c r="K699" s="8">
        <v>0</v>
      </c>
      <c r="L699" s="8">
        <v>0</v>
      </c>
      <c r="M699" s="8">
        <v>0</v>
      </c>
      <c r="N699" s="8">
        <v>0</v>
      </c>
    </row>
    <row r="700" spans="2:14" ht="14.4" x14ac:dyDescent="0.3">
      <c r="B700" s="1" t="s">
        <v>126</v>
      </c>
      <c r="C700" s="8">
        <v>0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>
        <v>0</v>
      </c>
      <c r="K700" s="8">
        <v>0</v>
      </c>
      <c r="L700" s="8">
        <v>0</v>
      </c>
      <c r="M700" s="8">
        <v>0</v>
      </c>
      <c r="N700" s="8">
        <v>0</v>
      </c>
    </row>
    <row r="701" spans="2:14" ht="14.4" x14ac:dyDescent="0.3">
      <c r="B701" s="1" t="s">
        <v>192</v>
      </c>
      <c r="C701" s="8"/>
      <c r="D701" s="8"/>
      <c r="E701" s="8"/>
      <c r="F701" s="8"/>
      <c r="G701" s="8"/>
      <c r="H701" s="8"/>
      <c r="I701" s="8"/>
      <c r="K701" s="8">
        <v>0</v>
      </c>
      <c r="L701" s="8">
        <v>0</v>
      </c>
      <c r="M701" s="8">
        <v>0</v>
      </c>
      <c r="N701" s="8">
        <v>0</v>
      </c>
    </row>
    <row r="702" spans="2:14" ht="14.4" x14ac:dyDescent="0.3">
      <c r="B702" s="1" t="s">
        <v>127</v>
      </c>
      <c r="C702" s="8">
        <v>0</v>
      </c>
      <c r="D702" s="8">
        <v>0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>
        <v>0</v>
      </c>
      <c r="K702" s="8">
        <v>0</v>
      </c>
      <c r="L702" s="8">
        <v>0</v>
      </c>
      <c r="M702" s="8">
        <v>0</v>
      </c>
      <c r="N702" s="8">
        <v>0</v>
      </c>
    </row>
    <row r="703" spans="2:14" ht="14.4" x14ac:dyDescent="0.3">
      <c r="B703" s="1" t="s">
        <v>128</v>
      </c>
      <c r="C703" s="8">
        <v>0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>
        <v>0</v>
      </c>
      <c r="K703" s="8">
        <v>0</v>
      </c>
      <c r="L703" s="8">
        <v>0</v>
      </c>
      <c r="M703" s="8">
        <v>0</v>
      </c>
      <c r="N703" s="8">
        <v>0</v>
      </c>
    </row>
    <row r="704" spans="2:14" ht="14.4" x14ac:dyDescent="0.3">
      <c r="B704" s="1" t="s">
        <v>129</v>
      </c>
      <c r="C704" s="8">
        <v>0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>
        <v>0</v>
      </c>
      <c r="K704" s="8">
        <v>0</v>
      </c>
      <c r="L704" s="8">
        <v>0</v>
      </c>
      <c r="M704" s="8">
        <v>0</v>
      </c>
      <c r="N704" s="8">
        <v>0</v>
      </c>
    </row>
    <row r="705" spans="2:14" ht="14.4" x14ac:dyDescent="0.3">
      <c r="B705" s="1" t="s">
        <v>130</v>
      </c>
      <c r="C705" s="8">
        <v>0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>
        <v>0</v>
      </c>
      <c r="K705" s="8">
        <v>0</v>
      </c>
      <c r="L705" s="8">
        <v>0</v>
      </c>
      <c r="M705" s="8">
        <v>0</v>
      </c>
      <c r="N705" s="8">
        <v>0</v>
      </c>
    </row>
    <row r="706" spans="2:14" ht="14.4" x14ac:dyDescent="0.3">
      <c r="B706" s="1" t="s">
        <v>131</v>
      </c>
      <c r="C706" s="8">
        <v>0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>
        <v>0</v>
      </c>
      <c r="K706" s="8">
        <v>0</v>
      </c>
      <c r="L706" s="8">
        <v>0</v>
      </c>
      <c r="M706" s="8">
        <v>0</v>
      </c>
      <c r="N706" s="8">
        <v>0</v>
      </c>
    </row>
    <row r="707" spans="2:14" ht="14.4" x14ac:dyDescent="0.3">
      <c r="B707" s="1" t="s">
        <v>132</v>
      </c>
      <c r="C707" s="8">
        <v>0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>
        <v>0</v>
      </c>
      <c r="K707" s="8">
        <v>0</v>
      </c>
      <c r="L707" s="8">
        <v>0</v>
      </c>
      <c r="M707" s="8">
        <v>0</v>
      </c>
      <c r="N707" s="8">
        <v>0</v>
      </c>
    </row>
    <row r="708" spans="2:14" ht="14.4" x14ac:dyDescent="0.3">
      <c r="B708" s="1" t="s">
        <v>133</v>
      </c>
      <c r="C708" s="8">
        <v>0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>
        <v>0</v>
      </c>
      <c r="K708" s="8">
        <v>0</v>
      </c>
      <c r="L708" s="8">
        <v>0</v>
      </c>
      <c r="M708" s="8">
        <v>0</v>
      </c>
      <c r="N708" s="8">
        <v>0</v>
      </c>
    </row>
    <row r="709" spans="2:14" ht="14.4" x14ac:dyDescent="0.3">
      <c r="B709" s="1" t="s">
        <v>134</v>
      </c>
      <c r="C709" s="8">
        <v>0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>
        <v>0</v>
      </c>
      <c r="K709" s="8">
        <v>0</v>
      </c>
      <c r="L709" s="8">
        <v>0</v>
      </c>
      <c r="M709" s="8">
        <v>0</v>
      </c>
      <c r="N709" s="8">
        <v>0</v>
      </c>
    </row>
    <row r="710" spans="2:14" ht="14.4" x14ac:dyDescent="0.3">
      <c r="B710" s="1" t="s">
        <v>135</v>
      </c>
      <c r="C710" s="8">
        <v>0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>
        <v>0</v>
      </c>
      <c r="K710" s="8">
        <v>0</v>
      </c>
      <c r="L710" s="8">
        <v>0</v>
      </c>
      <c r="M710" s="8">
        <v>0</v>
      </c>
      <c r="N710" s="8">
        <v>0</v>
      </c>
    </row>
    <row r="711" spans="2:14" ht="14.4" x14ac:dyDescent="0.3">
      <c r="B711" s="1" t="s">
        <v>136</v>
      </c>
      <c r="C711" s="8">
        <v>0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>
        <v>0</v>
      </c>
      <c r="K711" s="8">
        <v>0</v>
      </c>
      <c r="L711" s="8">
        <v>0</v>
      </c>
      <c r="M711" s="8">
        <v>0</v>
      </c>
      <c r="N711" s="8">
        <v>0</v>
      </c>
    </row>
    <row r="712" spans="2:14" ht="14.4" x14ac:dyDescent="0.3">
      <c r="B712" s="1" t="s">
        <v>137</v>
      </c>
      <c r="C712" s="8">
        <v>0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>
        <v>0</v>
      </c>
      <c r="K712" s="8">
        <v>0</v>
      </c>
      <c r="L712" s="8">
        <v>0</v>
      </c>
      <c r="M712" s="8">
        <v>0</v>
      </c>
      <c r="N712" s="8">
        <v>0</v>
      </c>
    </row>
    <row r="713" spans="2:14" ht="14.4" x14ac:dyDescent="0.3">
      <c r="B713" s="1" t="s">
        <v>138</v>
      </c>
      <c r="C713" s="8">
        <v>0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>
        <v>0</v>
      </c>
      <c r="K713" s="8">
        <v>0</v>
      </c>
      <c r="L713" s="8">
        <v>0</v>
      </c>
      <c r="M713" s="8">
        <v>0</v>
      </c>
      <c r="N713" s="8">
        <v>0</v>
      </c>
    </row>
    <row r="714" spans="2:14" ht="14.4" x14ac:dyDescent="0.3">
      <c r="B714" s="1" t="s">
        <v>139</v>
      </c>
      <c r="C714" s="8">
        <v>0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>
        <v>0</v>
      </c>
      <c r="K714" s="8">
        <v>0</v>
      </c>
      <c r="L714" s="8">
        <v>0</v>
      </c>
      <c r="M714" s="8">
        <v>0</v>
      </c>
      <c r="N714" s="8">
        <v>0</v>
      </c>
    </row>
    <row r="715" spans="2:14" ht="14.4" x14ac:dyDescent="0.3">
      <c r="B715" s="1" t="s">
        <v>140</v>
      </c>
      <c r="C715" s="8">
        <v>0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>
        <v>0</v>
      </c>
      <c r="K715" s="8">
        <v>0</v>
      </c>
      <c r="L715" s="8">
        <v>0</v>
      </c>
      <c r="M715" s="8">
        <v>0</v>
      </c>
      <c r="N715" s="8">
        <v>0</v>
      </c>
    </row>
    <row r="716" spans="2:14" ht="14.4" x14ac:dyDescent="0.3">
      <c r="B716" s="1" t="s">
        <v>141</v>
      </c>
      <c r="C716" s="8">
        <v>0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>
        <v>0</v>
      </c>
      <c r="K716" s="8">
        <v>0</v>
      </c>
      <c r="L716" s="8">
        <v>0</v>
      </c>
      <c r="M716" s="8">
        <v>0</v>
      </c>
      <c r="N716" s="8">
        <v>0</v>
      </c>
    </row>
    <row r="717" spans="2:14" ht="14.4" x14ac:dyDescent="0.3">
      <c r="B717" s="1" t="s">
        <v>142</v>
      </c>
      <c r="C717" s="8">
        <v>0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>
        <v>0</v>
      </c>
      <c r="K717" s="8">
        <v>0</v>
      </c>
      <c r="L717" s="8">
        <v>0</v>
      </c>
      <c r="M717" s="8">
        <v>0</v>
      </c>
      <c r="N717" s="8">
        <v>0</v>
      </c>
    </row>
    <row r="718" spans="2:14" ht="14.4" x14ac:dyDescent="0.3">
      <c r="B718" s="1" t="s">
        <v>143</v>
      </c>
      <c r="C718" s="8">
        <v>0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>
        <v>0</v>
      </c>
      <c r="K718" s="8">
        <v>0</v>
      </c>
      <c r="L718" s="8">
        <v>0</v>
      </c>
      <c r="M718" s="8">
        <v>0</v>
      </c>
      <c r="N718" s="8">
        <v>0</v>
      </c>
    </row>
    <row r="719" spans="2:14" ht="14.4" x14ac:dyDescent="0.3">
      <c r="B719" s="1" t="s">
        <v>144</v>
      </c>
      <c r="C719" s="8">
        <v>0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>
        <v>0</v>
      </c>
      <c r="K719" s="8">
        <v>0</v>
      </c>
      <c r="L719" s="8">
        <v>0</v>
      </c>
      <c r="M719" s="8">
        <v>0</v>
      </c>
      <c r="N719" s="8">
        <v>0</v>
      </c>
    </row>
    <row r="720" spans="2:14" ht="14.4" x14ac:dyDescent="0.3">
      <c r="B720" s="1" t="s">
        <v>145</v>
      </c>
      <c r="C720" s="8">
        <v>0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>
        <v>0</v>
      </c>
      <c r="K720" s="8">
        <v>0</v>
      </c>
      <c r="L720" s="8">
        <v>0</v>
      </c>
      <c r="M720" s="8">
        <v>0</v>
      </c>
      <c r="N720" s="8">
        <v>0</v>
      </c>
    </row>
    <row r="721" spans="2:14" ht="14.4" x14ac:dyDescent="0.3">
      <c r="B721" s="1" t="s">
        <v>146</v>
      </c>
      <c r="C721" s="8">
        <v>0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>
        <v>0</v>
      </c>
      <c r="K721" s="8">
        <v>0</v>
      </c>
      <c r="L721" s="8">
        <v>0</v>
      </c>
      <c r="M721" s="8">
        <v>0</v>
      </c>
      <c r="N721" s="8">
        <v>2</v>
      </c>
    </row>
    <row r="722" spans="2:14" ht="14.4" x14ac:dyDescent="0.3">
      <c r="B722" s="1" t="s">
        <v>147</v>
      </c>
      <c r="C722" s="8">
        <v>0</v>
      </c>
      <c r="D722" s="8">
        <v>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>
        <v>0</v>
      </c>
      <c r="K722" s="8">
        <v>0</v>
      </c>
      <c r="L722" s="8">
        <v>0</v>
      </c>
      <c r="M722" s="8">
        <v>0</v>
      </c>
      <c r="N722" s="8">
        <v>0</v>
      </c>
    </row>
    <row r="723" spans="2:14" ht="14.4" x14ac:dyDescent="0.3">
      <c r="B723" s="1" t="s">
        <v>148</v>
      </c>
      <c r="C723" s="8">
        <v>0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>
        <v>11</v>
      </c>
      <c r="K723" s="8">
        <v>2</v>
      </c>
      <c r="L723" s="8">
        <v>0</v>
      </c>
      <c r="M723" s="8">
        <v>0</v>
      </c>
      <c r="N723" s="8">
        <v>0</v>
      </c>
    </row>
    <row r="724" spans="2:14" ht="14.4" x14ac:dyDescent="0.3">
      <c r="B724" s="1" t="s">
        <v>149</v>
      </c>
      <c r="C724" s="8">
        <v>0</v>
      </c>
      <c r="D724" s="8">
        <v>0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>
        <v>0</v>
      </c>
      <c r="K724" s="8">
        <v>0</v>
      </c>
      <c r="L724" s="8">
        <v>0</v>
      </c>
      <c r="M724" s="8">
        <v>0</v>
      </c>
      <c r="N724" s="8">
        <v>0</v>
      </c>
    </row>
    <row r="725" spans="2:14" ht="14.4" x14ac:dyDescent="0.3">
      <c r="B725" s="1" t="s">
        <v>150</v>
      </c>
      <c r="C725" s="8">
        <v>0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>
        <v>0</v>
      </c>
      <c r="K725" s="8">
        <v>0</v>
      </c>
      <c r="L725" s="8">
        <v>0</v>
      </c>
      <c r="M725" s="8">
        <v>0</v>
      </c>
      <c r="N725" s="8">
        <v>0</v>
      </c>
    </row>
    <row r="726" spans="2:14" ht="14.4" x14ac:dyDescent="0.3">
      <c r="B726" s="1" t="s">
        <v>151</v>
      </c>
      <c r="C726" s="8">
        <v>0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>
        <v>0</v>
      </c>
      <c r="K726" s="8">
        <v>0</v>
      </c>
      <c r="L726" s="8">
        <v>0</v>
      </c>
      <c r="M726" s="8">
        <v>0</v>
      </c>
      <c r="N726" s="8">
        <v>0</v>
      </c>
    </row>
    <row r="727" spans="2:14" ht="14.4" x14ac:dyDescent="0.3">
      <c r="B727" s="1" t="s">
        <v>152</v>
      </c>
      <c r="C727" s="8">
        <v>0</v>
      </c>
      <c r="D727" s="8">
        <v>0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>
        <v>0</v>
      </c>
      <c r="K727" s="8">
        <v>0</v>
      </c>
      <c r="L727" s="8">
        <v>0</v>
      </c>
      <c r="M727" s="8">
        <v>0</v>
      </c>
      <c r="N727" s="8">
        <v>2</v>
      </c>
    </row>
    <row r="728" spans="2:14" ht="14.4" x14ac:dyDescent="0.3">
      <c r="B728" s="1" t="s">
        <v>153</v>
      </c>
      <c r="C728" s="8">
        <v>0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>
        <v>0</v>
      </c>
      <c r="K728" s="8">
        <v>0</v>
      </c>
      <c r="L728" s="8">
        <v>0</v>
      </c>
      <c r="M728" s="8">
        <v>0</v>
      </c>
      <c r="N728" s="8">
        <v>0</v>
      </c>
    </row>
    <row r="729" spans="2:14" ht="14.4" x14ac:dyDescent="0.3">
      <c r="B729" s="1" t="s">
        <v>201</v>
      </c>
      <c r="C729" s="8"/>
      <c r="D729" s="8"/>
      <c r="E729" s="8"/>
      <c r="F729" s="8"/>
      <c r="G729" s="8"/>
      <c r="H729" s="8"/>
      <c r="I729" s="8"/>
      <c r="K729" s="8"/>
      <c r="L729" s="8"/>
      <c r="M729" s="8">
        <v>0</v>
      </c>
      <c r="N729" s="8">
        <v>0</v>
      </c>
    </row>
    <row r="730" spans="2:14" ht="14.4" x14ac:dyDescent="0.3">
      <c r="B730" s="1" t="s">
        <v>154</v>
      </c>
      <c r="C730" s="8">
        <v>0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>
        <v>0</v>
      </c>
      <c r="K730" s="8">
        <v>0</v>
      </c>
      <c r="L730" s="8">
        <v>0</v>
      </c>
      <c r="M730" s="8">
        <v>0</v>
      </c>
      <c r="N730" s="8">
        <v>0</v>
      </c>
    </row>
    <row r="731" spans="2:14" ht="14.4" x14ac:dyDescent="0.3">
      <c r="B731" s="1" t="s">
        <v>155</v>
      </c>
      <c r="C731" s="8">
        <v>0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>
        <v>0</v>
      </c>
      <c r="K731" s="8">
        <v>0</v>
      </c>
      <c r="L731" s="8">
        <v>0</v>
      </c>
      <c r="M731" s="8">
        <v>0</v>
      </c>
      <c r="N731" s="8">
        <v>0</v>
      </c>
    </row>
    <row r="732" spans="2:14" ht="14.4" x14ac:dyDescent="0.3">
      <c r="B732" s="1" t="s">
        <v>156</v>
      </c>
      <c r="C732" s="8">
        <v>0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>
        <v>0</v>
      </c>
      <c r="K732" s="8">
        <v>0</v>
      </c>
      <c r="L732" s="8">
        <v>0</v>
      </c>
      <c r="M732" s="8">
        <v>0</v>
      </c>
      <c r="N732" s="8">
        <v>0</v>
      </c>
    </row>
    <row r="733" spans="2:14" ht="14.4" x14ac:dyDescent="0.3">
      <c r="B733" s="1" t="s">
        <v>157</v>
      </c>
      <c r="C733" s="8">
        <v>0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>
        <v>0</v>
      </c>
      <c r="K733" s="8">
        <v>0</v>
      </c>
      <c r="L733" s="8">
        <v>0</v>
      </c>
      <c r="M733" s="8">
        <v>0</v>
      </c>
      <c r="N733" s="8">
        <v>0</v>
      </c>
    </row>
    <row r="734" spans="2:14" ht="14.4" x14ac:dyDescent="0.3">
      <c r="B734" s="1" t="s">
        <v>195</v>
      </c>
      <c r="C734" s="8"/>
      <c r="D734" s="8"/>
      <c r="E734" s="8"/>
      <c r="F734" s="8"/>
      <c r="G734" s="8"/>
      <c r="H734" s="8"/>
      <c r="I734" s="8"/>
      <c r="K734" s="8"/>
      <c r="L734" s="8">
        <v>0</v>
      </c>
      <c r="M734" s="8">
        <v>0</v>
      </c>
      <c r="N734" s="8">
        <v>0</v>
      </c>
    </row>
    <row r="735" spans="2:14" ht="14.4" x14ac:dyDescent="0.3">
      <c r="B735" s="1" t="s">
        <v>158</v>
      </c>
      <c r="C735" s="8">
        <v>0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>
        <v>0</v>
      </c>
      <c r="K735" s="8">
        <v>0</v>
      </c>
      <c r="L735" s="8">
        <v>0</v>
      </c>
      <c r="M735" s="8">
        <v>0</v>
      </c>
      <c r="N735" s="8">
        <v>0</v>
      </c>
    </row>
    <row r="736" spans="2:14" ht="14.4" x14ac:dyDescent="0.3">
      <c r="B736" s="1" t="s">
        <v>159</v>
      </c>
      <c r="C736" s="8">
        <v>0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>
        <v>0</v>
      </c>
      <c r="K736" s="8">
        <v>0</v>
      </c>
      <c r="L736" s="8">
        <v>0</v>
      </c>
      <c r="M736" s="8">
        <v>0</v>
      </c>
      <c r="N736" s="8">
        <v>1</v>
      </c>
    </row>
    <row r="737" spans="2:14" ht="14.4" x14ac:dyDescent="0.3">
      <c r="B737" s="1" t="s">
        <v>160</v>
      </c>
      <c r="C737" s="8">
        <v>0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>
        <v>0</v>
      </c>
      <c r="K737" s="8">
        <v>0</v>
      </c>
      <c r="L737" s="8">
        <v>0</v>
      </c>
      <c r="M737" s="8">
        <v>0</v>
      </c>
      <c r="N737" s="8">
        <v>0</v>
      </c>
    </row>
    <row r="738" spans="2:14" ht="14.4" x14ac:dyDescent="0.3">
      <c r="B738" s="1" t="s">
        <v>161</v>
      </c>
      <c r="C738" s="8">
        <v>0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>
        <v>0</v>
      </c>
      <c r="K738" s="8">
        <v>0</v>
      </c>
      <c r="L738" s="8">
        <v>0</v>
      </c>
      <c r="M738" s="8">
        <v>0</v>
      </c>
      <c r="N738" s="8">
        <v>0</v>
      </c>
    </row>
    <row r="739" spans="2:14" ht="14.4" x14ac:dyDescent="0.3">
      <c r="B739" s="1" t="s">
        <v>162</v>
      </c>
      <c r="C739" s="8">
        <v>0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>
        <v>0</v>
      </c>
      <c r="K739" s="8">
        <v>0</v>
      </c>
      <c r="L739" s="8">
        <v>0</v>
      </c>
      <c r="M739" s="8">
        <v>0</v>
      </c>
      <c r="N739" s="8">
        <v>0</v>
      </c>
    </row>
    <row r="740" spans="2:14" ht="14.4" x14ac:dyDescent="0.3">
      <c r="B740" s="1" t="s">
        <v>163</v>
      </c>
      <c r="C740" s="8">
        <v>0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>
        <v>0</v>
      </c>
      <c r="K740" s="8">
        <v>0</v>
      </c>
      <c r="L740" s="8">
        <v>0</v>
      </c>
      <c r="M740" s="8">
        <v>0</v>
      </c>
      <c r="N740" s="8">
        <v>0</v>
      </c>
    </row>
    <row r="741" spans="2:14" ht="14.4" x14ac:dyDescent="0.3">
      <c r="B741" s="1" t="s">
        <v>164</v>
      </c>
      <c r="C741" s="8">
        <v>0</v>
      </c>
      <c r="D741" s="8">
        <v>0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>
        <v>0</v>
      </c>
      <c r="K741" s="8">
        <v>0</v>
      </c>
      <c r="L741" s="8">
        <v>0</v>
      </c>
      <c r="M741" s="8">
        <v>0</v>
      </c>
      <c r="N741" s="8">
        <v>0</v>
      </c>
    </row>
    <row r="742" spans="2:14" ht="14.4" x14ac:dyDescent="0.3">
      <c r="B742" s="1" t="s">
        <v>165</v>
      </c>
      <c r="C742" s="8">
        <v>0</v>
      </c>
      <c r="D742" s="8">
        <v>0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>
        <v>0</v>
      </c>
      <c r="K742" s="8">
        <v>0</v>
      </c>
      <c r="L742" s="8">
        <v>0</v>
      </c>
      <c r="M742" s="8">
        <v>0</v>
      </c>
      <c r="N742" s="8">
        <v>0</v>
      </c>
    </row>
    <row r="743" spans="2:14" ht="14.4" x14ac:dyDescent="0.3">
      <c r="B743" s="1" t="s">
        <v>166</v>
      </c>
      <c r="C743" s="8">
        <v>0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>
        <v>0</v>
      </c>
      <c r="K743" s="8">
        <v>0</v>
      </c>
      <c r="L743" s="8">
        <v>0</v>
      </c>
      <c r="M743" s="8">
        <v>0</v>
      </c>
      <c r="N743" s="8">
        <v>0</v>
      </c>
    </row>
    <row r="744" spans="2:14" ht="14.4" x14ac:dyDescent="0.3">
      <c r="B744" s="1" t="s">
        <v>167</v>
      </c>
      <c r="C744" s="8">
        <v>0</v>
      </c>
      <c r="D744" s="8">
        <v>0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>
        <v>1</v>
      </c>
      <c r="K744" s="8">
        <v>0</v>
      </c>
      <c r="L744" s="8">
        <v>0</v>
      </c>
      <c r="M744" s="8">
        <v>0</v>
      </c>
      <c r="N744" s="8">
        <v>0</v>
      </c>
    </row>
    <row r="745" spans="2:14" ht="14.4" x14ac:dyDescent="0.3">
      <c r="B745" s="1" t="s">
        <v>168</v>
      </c>
      <c r="C745" s="8">
        <v>0</v>
      </c>
      <c r="D745" s="8">
        <v>0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>
        <v>0</v>
      </c>
      <c r="K745" s="8">
        <v>0</v>
      </c>
      <c r="L745" s="8">
        <v>0</v>
      </c>
      <c r="M745" s="8">
        <v>0</v>
      </c>
      <c r="N745" s="8">
        <v>0</v>
      </c>
    </row>
    <row r="746" spans="2:14" ht="14.4" x14ac:dyDescent="0.3">
      <c r="B746" s="1" t="s">
        <v>169</v>
      </c>
      <c r="C746" s="8">
        <v>0</v>
      </c>
      <c r="D746" s="8">
        <v>0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>
        <v>0</v>
      </c>
      <c r="K746" s="8">
        <v>0</v>
      </c>
      <c r="L746" s="8">
        <v>0</v>
      </c>
      <c r="M746" s="8">
        <v>0</v>
      </c>
      <c r="N746" s="8">
        <v>0</v>
      </c>
    </row>
    <row r="747" spans="2:14" ht="14.4" x14ac:dyDescent="0.3">
      <c r="B747" s="1" t="s">
        <v>170</v>
      </c>
      <c r="C747" s="8">
        <v>0</v>
      </c>
      <c r="D747" s="8">
        <v>0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>
        <v>0</v>
      </c>
      <c r="K747" s="8">
        <v>0</v>
      </c>
      <c r="L747" s="8">
        <v>0</v>
      </c>
      <c r="M747" s="8">
        <v>0</v>
      </c>
      <c r="N747" s="8">
        <v>0</v>
      </c>
    </row>
    <row r="748" spans="2:14" x14ac:dyDescent="0.25">
      <c r="B748" s="11" t="s">
        <v>171</v>
      </c>
      <c r="C748">
        <v>0</v>
      </c>
      <c r="D748">
        <v>0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 s="8">
        <v>0</v>
      </c>
      <c r="L748" s="8">
        <v>0</v>
      </c>
      <c r="M748" s="8">
        <v>0</v>
      </c>
      <c r="N748" s="8">
        <v>0</v>
      </c>
    </row>
    <row r="749" spans="2:14" x14ac:dyDescent="0.25">
      <c r="B749" s="11" t="s">
        <v>172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 s="8">
        <v>0</v>
      </c>
      <c r="L749" s="8">
        <v>0</v>
      </c>
      <c r="M749" s="8">
        <v>0</v>
      </c>
      <c r="N749" s="8">
        <v>0</v>
      </c>
    </row>
    <row r="750" spans="2:14" x14ac:dyDescent="0.25">
      <c r="B750" s="11" t="s">
        <v>173</v>
      </c>
      <c r="C750">
        <v>0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 s="8">
        <v>0</v>
      </c>
      <c r="L750" s="8">
        <v>0</v>
      </c>
      <c r="M750" s="8">
        <v>0</v>
      </c>
      <c r="N750" s="8">
        <v>0</v>
      </c>
    </row>
    <row r="751" spans="2:14" x14ac:dyDescent="0.25">
      <c r="B751" s="11" t="s">
        <v>174</v>
      </c>
      <c r="C751">
        <v>0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 s="8">
        <v>0</v>
      </c>
      <c r="L751" s="8">
        <v>0</v>
      </c>
      <c r="M751" s="8">
        <v>0</v>
      </c>
      <c r="N751" s="8">
        <v>0</v>
      </c>
    </row>
    <row r="752" spans="2:14" x14ac:dyDescent="0.25">
      <c r="B752" s="11" t="s">
        <v>175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 s="8">
        <v>0</v>
      </c>
      <c r="L752" s="8">
        <v>0</v>
      </c>
      <c r="M752" s="8">
        <v>0</v>
      </c>
      <c r="N752" s="8">
        <v>0</v>
      </c>
    </row>
    <row r="753" spans="2:14" x14ac:dyDescent="0.25">
      <c r="B753" s="11" t="s">
        <v>176</v>
      </c>
      <c r="C753">
        <v>0</v>
      </c>
      <c r="D753">
        <v>0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 s="8">
        <v>0</v>
      </c>
      <c r="L753" s="8">
        <v>0</v>
      </c>
      <c r="M753" s="8">
        <v>0</v>
      </c>
      <c r="N753" s="8">
        <v>0</v>
      </c>
    </row>
    <row r="754" spans="2:14" x14ac:dyDescent="0.25">
      <c r="B754" s="11" t="s">
        <v>177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 s="8">
        <v>0</v>
      </c>
      <c r="L754" s="8">
        <v>0</v>
      </c>
      <c r="M754" s="8">
        <v>0</v>
      </c>
      <c r="N754" s="8">
        <v>0</v>
      </c>
    </row>
    <row r="755" spans="2:14" x14ac:dyDescent="0.25">
      <c r="B755" s="11" t="s">
        <v>178</v>
      </c>
      <c r="C755">
        <v>0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 s="8">
        <v>0</v>
      </c>
      <c r="L755" s="8">
        <v>0</v>
      </c>
      <c r="M755" s="8">
        <v>0</v>
      </c>
      <c r="N755" s="8">
        <v>0</v>
      </c>
    </row>
    <row r="756" spans="2:14" x14ac:dyDescent="0.25">
      <c r="B756" s="11" t="s">
        <v>179</v>
      </c>
      <c r="C756">
        <v>0</v>
      </c>
      <c r="D756">
        <v>0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 s="8">
        <v>0</v>
      </c>
      <c r="L756" s="8">
        <v>0</v>
      </c>
      <c r="M756" s="8">
        <v>0</v>
      </c>
      <c r="N756" s="8">
        <v>0</v>
      </c>
    </row>
    <row r="757" spans="2:14" x14ac:dyDescent="0.25">
      <c r="B757" s="11" t="s">
        <v>180</v>
      </c>
      <c r="C757">
        <v>0</v>
      </c>
      <c r="D757">
        <v>0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 s="8">
        <v>0</v>
      </c>
      <c r="L757" s="8">
        <v>0</v>
      </c>
      <c r="M757" s="8">
        <v>0</v>
      </c>
      <c r="N757" s="8">
        <v>0</v>
      </c>
    </row>
    <row r="758" spans="2:14" x14ac:dyDescent="0.25">
      <c r="B758" s="11" t="s">
        <v>181</v>
      </c>
      <c r="C758">
        <v>0</v>
      </c>
      <c r="D758">
        <v>0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 s="8">
        <v>0</v>
      </c>
      <c r="L758" s="8">
        <v>0</v>
      </c>
      <c r="M758" s="8">
        <v>0</v>
      </c>
      <c r="N758" s="8">
        <v>0</v>
      </c>
    </row>
    <row r="759" spans="2:14" x14ac:dyDescent="0.25">
      <c r="B759" s="11" t="s">
        <v>182</v>
      </c>
      <c r="C759">
        <v>0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 s="8">
        <v>0</v>
      </c>
      <c r="L759" s="8">
        <v>0</v>
      </c>
      <c r="M759" s="8">
        <v>0</v>
      </c>
      <c r="N759" s="8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18"/>
  <sheetViews>
    <sheetView topLeftCell="A5" workbookViewId="0">
      <selection activeCell="R16" sqref="R16"/>
    </sheetView>
  </sheetViews>
  <sheetFormatPr defaultRowHeight="13.8" x14ac:dyDescent="0.25"/>
  <cols>
    <col min="2" max="2" width="10.09765625" customWidth="1"/>
  </cols>
  <sheetData>
    <row r="1" spans="1:12" s="4" customFormat="1" ht="18" x14ac:dyDescent="0.35">
      <c r="A1" s="3" t="s">
        <v>0</v>
      </c>
    </row>
    <row r="2" spans="1:12" ht="18" x14ac:dyDescent="0.35">
      <c r="A2" s="2" t="s">
        <v>1</v>
      </c>
    </row>
    <row r="3" spans="1:12" ht="14.4" x14ac:dyDescent="0.3">
      <c r="A3" s="1" t="s">
        <v>2</v>
      </c>
      <c r="B3" t="s">
        <v>3</v>
      </c>
    </row>
    <row r="4" spans="1:12" ht="14.4" x14ac:dyDescent="0.3">
      <c r="A4" s="1" t="s">
        <v>5</v>
      </c>
      <c r="B4" s="5">
        <v>44586</v>
      </c>
      <c r="D4" t="s">
        <v>4</v>
      </c>
    </row>
    <row r="6" spans="1:12" x14ac:dyDescent="0.25">
      <c r="L6" s="8"/>
    </row>
    <row r="7" spans="1:12" x14ac:dyDescent="0.25">
      <c r="C7" s="9" t="s">
        <v>186</v>
      </c>
      <c r="D7" s="9" t="s">
        <v>187</v>
      </c>
      <c r="E7" s="9" t="s">
        <v>188</v>
      </c>
      <c r="F7" s="9" t="s">
        <v>189</v>
      </c>
      <c r="G7" s="9"/>
    </row>
    <row r="8" spans="1:12" ht="14.4" x14ac:dyDescent="0.3">
      <c r="B8" s="7">
        <v>2011</v>
      </c>
      <c r="C8" s="10">
        <f>Úrvinnsla!AE29</f>
        <v>9.4736842105263161E-2</v>
      </c>
      <c r="D8" s="10">
        <f>Úrvinnsla!AE30</f>
        <v>0.13157894736842105</v>
      </c>
      <c r="E8" s="10">
        <f>Úrvinnsla!AE31</f>
        <v>0.71578947368421053</v>
      </c>
      <c r="F8" s="10">
        <f>Úrvinnsla!AE32</f>
        <v>5.7894736842105263E-2</v>
      </c>
      <c r="G8" s="10"/>
    </row>
    <row r="9" spans="1:12" ht="14.4" x14ac:dyDescent="0.3">
      <c r="B9" s="7">
        <v>2012</v>
      </c>
      <c r="C9" s="10">
        <f>Úrvinnsla!AF29</f>
        <v>8.2051282051282051E-2</v>
      </c>
      <c r="D9" s="10">
        <f>Úrvinnsla!AF30</f>
        <v>0.15897435897435896</v>
      </c>
      <c r="E9" s="10">
        <f>Úrvinnsla!AF31</f>
        <v>0.71794871794871795</v>
      </c>
      <c r="F9" s="10">
        <f>Úrvinnsla!AF32</f>
        <v>4.1025641025641026E-2</v>
      </c>
      <c r="G9" s="10"/>
    </row>
    <row r="10" spans="1:12" ht="14.4" x14ac:dyDescent="0.3">
      <c r="B10" s="7">
        <v>2013</v>
      </c>
      <c r="C10" s="10">
        <f>Úrvinnsla!AG29</f>
        <v>7.441860465116279E-2</v>
      </c>
      <c r="D10" s="10">
        <f>Úrvinnsla!AG30</f>
        <v>0.14418604651162792</v>
      </c>
      <c r="E10" s="10">
        <f>Úrvinnsla!AG31</f>
        <v>0.75348837209302322</v>
      </c>
      <c r="F10" s="10">
        <f>Úrvinnsla!AG32</f>
        <v>2.7906976744186046E-2</v>
      </c>
      <c r="G10" s="10"/>
    </row>
    <row r="11" spans="1:12" ht="14.4" x14ac:dyDescent="0.3">
      <c r="B11" s="7">
        <v>2014</v>
      </c>
      <c r="C11" s="10">
        <f>Úrvinnsla!AH29</f>
        <v>6.8548387096774188E-2</v>
      </c>
      <c r="D11" s="10">
        <f>Úrvinnsla!AH30</f>
        <v>0.13709677419354838</v>
      </c>
      <c r="E11" s="10">
        <f>Úrvinnsla!AH31</f>
        <v>0.77016129032258063</v>
      </c>
      <c r="F11" s="10">
        <f>Úrvinnsla!AH32</f>
        <v>2.4193548387096774E-2</v>
      </c>
      <c r="G11" s="10"/>
    </row>
    <row r="12" spans="1:12" ht="14.4" x14ac:dyDescent="0.3">
      <c r="B12" s="7">
        <v>2015</v>
      </c>
      <c r="C12" s="10">
        <f>Úrvinnsla!AI29</f>
        <v>5.533596837944664E-2</v>
      </c>
      <c r="D12" s="10">
        <f>Úrvinnsla!AI30</f>
        <v>0.18181818181818182</v>
      </c>
      <c r="E12" s="10">
        <f>Úrvinnsla!AI31</f>
        <v>0.73913043478260865</v>
      </c>
      <c r="F12" s="10">
        <f>Úrvinnsla!AI32</f>
        <v>2.3715415019762844E-2</v>
      </c>
      <c r="G12" s="10"/>
    </row>
    <row r="13" spans="1:12" ht="14.4" x14ac:dyDescent="0.3">
      <c r="B13" s="7">
        <v>2016</v>
      </c>
      <c r="C13" s="10">
        <f>Úrvinnsla!AJ29</f>
        <v>5.5737704918032788E-2</v>
      </c>
      <c r="D13" s="10">
        <f>Úrvinnsla!AJ30</f>
        <v>0.1901639344262295</v>
      </c>
      <c r="E13" s="10">
        <f>Úrvinnsla!AJ31</f>
        <v>0.72131147540983609</v>
      </c>
      <c r="F13" s="10">
        <f>Úrvinnsla!AJ32</f>
        <v>3.2786885245901641E-2</v>
      </c>
      <c r="G13" s="10"/>
    </row>
    <row r="14" spans="1:12" ht="14.4" x14ac:dyDescent="0.3">
      <c r="B14" s="7">
        <v>2017</v>
      </c>
      <c r="C14" s="10">
        <f>Úrvinnsla!AK29</f>
        <v>3.9076376554174071E-2</v>
      </c>
      <c r="D14" s="10">
        <f>Úrvinnsla!AK30</f>
        <v>0.19538188277087035</v>
      </c>
      <c r="E14" s="10">
        <f>Úrvinnsla!AK31</f>
        <v>0.75133214920071045</v>
      </c>
      <c r="F14" s="10">
        <f>Úrvinnsla!AK32</f>
        <v>1.4209591474245116E-2</v>
      </c>
      <c r="G14" s="10"/>
    </row>
    <row r="15" spans="1:12" ht="14.4" x14ac:dyDescent="0.3">
      <c r="B15" s="7">
        <v>2018</v>
      </c>
      <c r="C15" s="10">
        <f>Úrvinnsla!AL29</f>
        <v>2.5302530253025302E-2</v>
      </c>
      <c r="D15" s="10">
        <f>Úrvinnsla!AL30</f>
        <v>0.15181518151815182</v>
      </c>
      <c r="E15" s="10">
        <f>Úrvinnsla!AL31</f>
        <v>0.79757975797579761</v>
      </c>
      <c r="F15" s="10">
        <f>Úrvinnsla!AL32</f>
        <v>2.5302530253025302E-2</v>
      </c>
      <c r="G15" s="10"/>
    </row>
    <row r="16" spans="1:12" ht="14.4" x14ac:dyDescent="0.3">
      <c r="B16" s="7">
        <v>2019</v>
      </c>
      <c r="C16" s="10">
        <f>Úrvinnsla!AM29</f>
        <v>4.7965116279069769E-2</v>
      </c>
      <c r="D16" s="10">
        <f>Úrvinnsla!AM30</f>
        <v>0.19186046511627908</v>
      </c>
      <c r="E16" s="10">
        <f>Úrvinnsla!AM31</f>
        <v>0.74127906976744184</v>
      </c>
      <c r="F16" s="10">
        <f>Úrvinnsla!AM32</f>
        <v>1.8895348837209301E-2</v>
      </c>
    </row>
    <row r="17" spans="2:6" ht="14.4" x14ac:dyDescent="0.3">
      <c r="B17" s="7">
        <v>2020</v>
      </c>
      <c r="C17" s="10">
        <f>Úrvinnsla!AN29</f>
        <v>2.9810298102981029E-2</v>
      </c>
      <c r="D17" s="10">
        <f>Úrvinnsla!AN30</f>
        <v>0.18428184281842819</v>
      </c>
      <c r="E17" s="10">
        <f>Úrvinnsla!AN31</f>
        <v>0.76287262872628725</v>
      </c>
      <c r="F17" s="10">
        <f>Úrvinnsla!AN32</f>
        <v>2.3035230352303523E-2</v>
      </c>
    </row>
    <row r="18" spans="2:6" ht="14.4" x14ac:dyDescent="0.3">
      <c r="B18" s="7">
        <v>2021</v>
      </c>
      <c r="C18" s="10">
        <f>Úrvinnsla!AO29</f>
        <v>2.5260029717682021E-2</v>
      </c>
      <c r="D18" s="10">
        <f ca="1">Úrvinnsla!AO30</f>
        <v>0.17980636237897649</v>
      </c>
      <c r="E18" s="10">
        <f>Úrvinnsla!AO31</f>
        <v>0.75185735512630014</v>
      </c>
      <c r="F18" s="10">
        <f>Úrvinnsla!AO32</f>
        <v>2.9717682020802376E-2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5" ma:contentTypeDescription="Create a new document." ma:contentTypeScope="" ma:versionID="a0f00fd005db825b55f5f01b7389ee5e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5280402754022d69236716b0240438cf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018D70-FF1C-4F21-B2DE-64E221FC3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027DD3-BF20-41E5-B334-16B3FB399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D7827D-2624-44A2-876E-0DF3173C4551}">
  <ds:schemaRefs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2022-12-05T08:47:30Z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1266600</vt:r8>
  </property>
</Properties>
</file>