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helenaingolfsdottir/Documents/"/>
    </mc:Choice>
  </mc:AlternateContent>
  <xr:revisionPtr revIDLastSave="0" documentId="8_{EB35CEA3-8630-2147-88E5-629CF4F734FB}" xr6:coauthVersionLast="47" xr6:coauthVersionMax="47" xr10:uidLastSave="{00000000-0000-0000-0000-000000000000}"/>
  <bookViews>
    <workbookView xWindow="29400" yWindow="0" windowWidth="34360" windowHeight="28800" activeTab="2" xr2:uid="{00000000-000D-0000-FFFF-FFFF00000000}"/>
  </bookViews>
  <sheets>
    <sheet name="Frumgögn" sheetId="1" r:id="rId1"/>
    <sheet name="Úrvinnsla" sheetId="2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2" l="1"/>
  <c r="Q18" i="2"/>
  <c r="Q15" i="2"/>
  <c r="Q14" i="2"/>
  <c r="Q10" i="2"/>
  <c r="Q8" i="2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H8" i="2"/>
  <c r="H9" i="2"/>
  <c r="Q9" i="2"/>
  <c r="H10" i="2"/>
  <c r="H11" i="2"/>
  <c r="Q11" i="2"/>
  <c r="H12" i="2"/>
  <c r="Q12" i="2"/>
  <c r="H13" i="2"/>
  <c r="Q13" i="2"/>
  <c r="H14" i="2"/>
  <c r="H15" i="2"/>
  <c r="H16" i="2"/>
  <c r="Q16" i="2"/>
  <c r="H17" i="2"/>
  <c r="Q17" i="2"/>
  <c r="H18" i="2"/>
  <c r="H19" i="2"/>
  <c r="H20" i="2"/>
  <c r="Q20" i="2"/>
  <c r="Q21" i="2"/>
  <c r="H21" i="2"/>
  <c r="Q30" i="2" l="1"/>
  <c r="Q31" i="2"/>
  <c r="Q32" i="2"/>
  <c r="Q33" i="2"/>
  <c r="Q34" i="2"/>
  <c r="Q35" i="2"/>
  <c r="Q36" i="2"/>
  <c r="Q37" i="2"/>
  <c r="Q38" i="2"/>
  <c r="Q39" i="2"/>
  <c r="Q40" i="2"/>
  <c r="Q41" i="2"/>
  <c r="Q29" i="2"/>
  <c r="H30" i="2"/>
  <c r="H31" i="2"/>
  <c r="H32" i="2"/>
  <c r="H33" i="2"/>
  <c r="H34" i="2"/>
  <c r="H35" i="2"/>
  <c r="H36" i="2"/>
  <c r="H37" i="2"/>
  <c r="H38" i="2"/>
  <c r="H39" i="2"/>
  <c r="H40" i="2"/>
  <c r="H41" i="2"/>
  <c r="H29" i="2"/>
</calcChain>
</file>

<file path=xl/sharedStrings.xml><?xml version="1.0" encoding="utf-8"?>
<sst xmlns="http://schemas.openxmlformats.org/spreadsheetml/2006/main" count="86" uniqueCount="25">
  <si>
    <t>1.1 Lýðfræði</t>
  </si>
  <si>
    <t>Íbúafjöldi</t>
  </si>
  <si>
    <t>Heimild:</t>
  </si>
  <si>
    <t>Hagstofa Íslands</t>
  </si>
  <si>
    <t xml:space="preserve">Sótt: </t>
  </si>
  <si>
    <t>Norðurþing</t>
  </si>
  <si>
    <t>Skútustaðahreppur</t>
  </si>
  <si>
    <t>Tjörneshreppur</t>
  </si>
  <si>
    <t>Þingeyjarsveit</t>
  </si>
  <si>
    <t>670 Kópasker</t>
  </si>
  <si>
    <t>671 Kópasker</t>
  </si>
  <si>
    <t>675 Raufarhöfn</t>
  </si>
  <si>
    <t>676 Raufarhöfn</t>
  </si>
  <si>
    <t>Alls</t>
  </si>
  <si>
    <t>Þingeyjarsveit eldri</t>
  </si>
  <si>
    <t>Norðuþing - Miðsvæði</t>
  </si>
  <si>
    <t>Alls á Miðsvæði</t>
  </si>
  <si>
    <t>Eldri gögn</t>
  </si>
  <si>
    <t xml:space="preserve">Ný gögn skv. nýrri aðf erð Hagstofu Íslands við útreikninga á mannfjölda. Ný aðferð byggir á breiðari grunni opinberra gagna; skattagögnum og nemendagögnum auk þjóðskrár. </t>
  </si>
  <si>
    <t>https://hagstofa.is/utgafur/frettasafn/mannfjoldi/mannfjoldinn-1-januar-2024/</t>
  </si>
  <si>
    <t>https://hagstofas3bucket.hagstofa.is/hagstofan/media/public/2024/fadec11c-1b6e-4a66-92e8-73ec22e1f0c6.pdf</t>
  </si>
  <si>
    <t>Greinargerð</t>
  </si>
  <si>
    <t>https://px.hagstofa.is/pxis/pxweb/is/Ibuar/Ibuar__mannfjoldi__2_byggdir__Byggdakjarnarhverfi/MAN03200.px</t>
  </si>
  <si>
    <t>https://px.hagstofa.is/pxis/pxweb/is/Ibuar/Ibuar__mannfjoldi__2_byggdir__sveitarfelog/MAN02005.px</t>
  </si>
  <si>
    <t xml:space="preserve">https://px.hagstofa.is/pxis/pxweb/is/Ibuar/Ibuar__mannfjoldi__2_byggdir__sveitarfelog/MAN02001.px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</si>
</sst>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u/>
      <sz val="11"/>
      <color theme="10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rgb="FF000000"/>
      <name val="Tw Cen MT"/>
      <family val="2"/>
      <scheme val="minor"/>
    </font>
    <font>
      <b/>
      <sz val="11"/>
      <color rgb="FF000000"/>
      <name val="Tw Cen MT"/>
      <family val="2"/>
      <scheme val="minor"/>
    </font>
    <font>
      <i/>
      <sz val="11"/>
      <color theme="1"/>
      <name val="Tw Cen MT"/>
      <family val="2"/>
      <scheme val="minor"/>
    </font>
    <font>
      <sz val="11"/>
      <color theme="1" tint="0.499984740745262"/>
      <name val="Tw Cen MT"/>
      <family val="2"/>
      <scheme val="minor"/>
    </font>
    <font>
      <b/>
      <sz val="11"/>
      <color theme="1" tint="0.499984740745262"/>
      <name val="Tw Cen MT"/>
      <family val="2"/>
      <scheme val="minor"/>
    </font>
    <font>
      <sz val="11"/>
      <color rgb="FFFF0000"/>
      <name val="Tw Cen MT"/>
      <family val="2"/>
      <scheme val="minor"/>
    </font>
    <font>
      <i/>
      <sz val="11"/>
      <color theme="1" tint="0.499984740745262"/>
      <name val="Tw Cen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" fontId="0" fillId="0" borderId="0" xfId="0" applyNumberFormat="1"/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0" borderId="0" xfId="0" applyFont="1" applyAlignment="1">
      <alignment horizontal="left" vertical="top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Úrvinnsla!$L$28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Úrvinnsla!$K$29:$K$42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Úrvinnsla!$L$29:$L$42</c:f>
              <c:numCache>
                <c:formatCode>General</c:formatCode>
                <c:ptCount val="14"/>
                <c:pt idx="0">
                  <c:v>2334</c:v>
                </c:pt>
                <c:pt idx="1">
                  <c:v>2334</c:v>
                </c:pt>
                <c:pt idx="2">
                  <c:v>2336</c:v>
                </c:pt>
                <c:pt idx="3">
                  <c:v>2314</c:v>
                </c:pt>
                <c:pt idx="4">
                  <c:v>2295</c:v>
                </c:pt>
                <c:pt idx="5">
                  <c:v>2300</c:v>
                </c:pt>
                <c:pt idx="6">
                  <c:v>2472</c:v>
                </c:pt>
                <c:pt idx="7">
                  <c:v>2728</c:v>
                </c:pt>
                <c:pt idx="8">
                  <c:v>2546</c:v>
                </c:pt>
                <c:pt idx="9">
                  <c:v>2625</c:v>
                </c:pt>
                <c:pt idx="10">
                  <c:v>2530</c:v>
                </c:pt>
                <c:pt idx="11">
                  <c:v>2545</c:v>
                </c:pt>
                <c:pt idx="12">
                  <c:v>2640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CC-DA47-ACFE-0C4382CA61B2}"/>
            </c:ext>
          </c:extLst>
        </c:ser>
        <c:ser>
          <c:idx val="1"/>
          <c:order val="1"/>
          <c:tx>
            <c:strRef>
              <c:f>Úrvinnsla!$M$28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Úrvinnsla!$K$29:$K$42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Úrvinnsla!$M$29:$M$42</c:f>
              <c:numCache>
                <c:formatCode>General</c:formatCode>
                <c:ptCount val="14"/>
                <c:pt idx="12">
                  <c:v>1393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CC-DA47-ACFE-0C4382CA61B2}"/>
            </c:ext>
          </c:extLst>
        </c:ser>
        <c:ser>
          <c:idx val="2"/>
          <c:order val="2"/>
          <c:tx>
            <c:strRef>
              <c:f>Úrvinnsla!$N$28</c:f>
              <c:strCache>
                <c:ptCount val="1"/>
                <c:pt idx="0">
                  <c:v>Tjörneshreppur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Úrvinnsla!$K$29:$K$42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Úrvinnsla!$N$29:$N$42</c:f>
              <c:numCache>
                <c:formatCode>General</c:formatCode>
                <c:ptCount val="14"/>
                <c:pt idx="0">
                  <c:v>57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59</c:v>
                </c:pt>
                <c:pt idx="5">
                  <c:v>60</c:v>
                </c:pt>
                <c:pt idx="6">
                  <c:v>59</c:v>
                </c:pt>
                <c:pt idx="7">
                  <c:v>58</c:v>
                </c:pt>
                <c:pt idx="8">
                  <c:v>55</c:v>
                </c:pt>
                <c:pt idx="9">
                  <c:v>54</c:v>
                </c:pt>
                <c:pt idx="10">
                  <c:v>56</c:v>
                </c:pt>
                <c:pt idx="11">
                  <c:v>61</c:v>
                </c:pt>
                <c:pt idx="12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CC-DA47-ACFE-0C4382CA61B2}"/>
            </c:ext>
          </c:extLst>
        </c:ser>
        <c:ser>
          <c:idx val="3"/>
          <c:order val="3"/>
          <c:tx>
            <c:strRef>
              <c:f>Úrvinnsla!$O$28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Úrvinnsla!$K$29:$K$42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Úrvinnsla!$O$29:$O$42</c:f>
              <c:numCache>
                <c:formatCode>General</c:formatCode>
                <c:ptCount val="14"/>
                <c:pt idx="0">
                  <c:v>386</c:v>
                </c:pt>
                <c:pt idx="1">
                  <c:v>385</c:v>
                </c:pt>
                <c:pt idx="2">
                  <c:v>378</c:v>
                </c:pt>
                <c:pt idx="3">
                  <c:v>371</c:v>
                </c:pt>
                <c:pt idx="4">
                  <c:v>395</c:v>
                </c:pt>
                <c:pt idx="5">
                  <c:v>408</c:v>
                </c:pt>
                <c:pt idx="6">
                  <c:v>425</c:v>
                </c:pt>
                <c:pt idx="7">
                  <c:v>493</c:v>
                </c:pt>
                <c:pt idx="8">
                  <c:v>502</c:v>
                </c:pt>
                <c:pt idx="9">
                  <c:v>507</c:v>
                </c:pt>
                <c:pt idx="10">
                  <c:v>471</c:v>
                </c:pt>
                <c:pt idx="11">
                  <c:v>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CC-DA47-ACFE-0C4382CA61B2}"/>
            </c:ext>
          </c:extLst>
        </c:ser>
        <c:ser>
          <c:idx val="4"/>
          <c:order val="4"/>
          <c:tx>
            <c:strRef>
              <c:f>Úrvinnsla!$P$28</c:f>
              <c:strCache>
                <c:ptCount val="1"/>
                <c:pt idx="0">
                  <c:v>Þingeyjarsveit eldri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Úrvinnsla!$K$29:$K$42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Úrvinnsla!$P$29:$P$42</c:f>
              <c:numCache>
                <c:formatCode>General</c:formatCode>
                <c:ptCount val="14"/>
                <c:pt idx="0">
                  <c:v>944</c:v>
                </c:pt>
                <c:pt idx="1">
                  <c:v>915</c:v>
                </c:pt>
                <c:pt idx="2">
                  <c:v>914</c:v>
                </c:pt>
                <c:pt idx="3">
                  <c:v>917</c:v>
                </c:pt>
                <c:pt idx="4">
                  <c:v>920</c:v>
                </c:pt>
                <c:pt idx="5">
                  <c:v>918</c:v>
                </c:pt>
                <c:pt idx="6">
                  <c:v>915</c:v>
                </c:pt>
                <c:pt idx="7">
                  <c:v>962</c:v>
                </c:pt>
                <c:pt idx="8">
                  <c:v>894</c:v>
                </c:pt>
                <c:pt idx="9">
                  <c:v>862</c:v>
                </c:pt>
                <c:pt idx="10">
                  <c:v>852</c:v>
                </c:pt>
                <c:pt idx="11">
                  <c:v>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CC-DA47-ACFE-0C4382CA61B2}"/>
            </c:ext>
          </c:extLst>
        </c:ser>
        <c:ser>
          <c:idx val="5"/>
          <c:order val="5"/>
          <c:tx>
            <c:strRef>
              <c:f>Úrvinnsla!$Q$28</c:f>
              <c:strCache>
                <c:ptCount val="1"/>
                <c:pt idx="0">
                  <c:v>Alls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Úrvinnsla!$K$29:$K$42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Úrvinnsla!$Q$29:$Q$42</c:f>
              <c:numCache>
                <c:formatCode>General</c:formatCode>
                <c:ptCount val="14"/>
                <c:pt idx="0">
                  <c:v>3721</c:v>
                </c:pt>
                <c:pt idx="1">
                  <c:v>3689</c:v>
                </c:pt>
                <c:pt idx="2">
                  <c:v>3683</c:v>
                </c:pt>
                <c:pt idx="3">
                  <c:v>3657</c:v>
                </c:pt>
                <c:pt idx="4">
                  <c:v>3669</c:v>
                </c:pt>
                <c:pt idx="5">
                  <c:v>3686</c:v>
                </c:pt>
                <c:pt idx="6">
                  <c:v>3871</c:v>
                </c:pt>
                <c:pt idx="7">
                  <c:v>4241</c:v>
                </c:pt>
                <c:pt idx="8">
                  <c:v>3997</c:v>
                </c:pt>
                <c:pt idx="9">
                  <c:v>4048</c:v>
                </c:pt>
                <c:pt idx="10">
                  <c:v>3909</c:v>
                </c:pt>
                <c:pt idx="11">
                  <c:v>3956</c:v>
                </c:pt>
                <c:pt idx="12">
                  <c:v>4093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4CC-DA47-ACFE-0C4382CA6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099743"/>
        <c:axId val="205946527"/>
      </c:lineChart>
      <c:catAx>
        <c:axId val="206099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5946527"/>
        <c:crosses val="autoZero"/>
        <c:auto val="1"/>
        <c:lblAlgn val="ctr"/>
        <c:lblOffset val="100"/>
        <c:noMultiLvlLbl val="0"/>
      </c:catAx>
      <c:valAx>
        <c:axId val="205946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6099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Úrvinnsla!$L$7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Úrvinnsla!$K$8:$K$21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Úrvinnsla!$L$8:$L$21</c:f>
              <c:numCache>
                <c:formatCode>General</c:formatCode>
                <c:ptCount val="14"/>
                <c:pt idx="0">
                  <c:v>2315</c:v>
                </c:pt>
                <c:pt idx="1">
                  <c:v>2321</c:v>
                </c:pt>
                <c:pt idx="2">
                  <c:v>2320</c:v>
                </c:pt>
                <c:pt idx="3">
                  <c:v>2298</c:v>
                </c:pt>
                <c:pt idx="4">
                  <c:v>2266</c:v>
                </c:pt>
                <c:pt idx="5">
                  <c:v>2271</c:v>
                </c:pt>
                <c:pt idx="6">
                  <c:v>2441</c:v>
                </c:pt>
                <c:pt idx="7">
                  <c:v>2664</c:v>
                </c:pt>
                <c:pt idx="8">
                  <c:v>2444</c:v>
                </c:pt>
                <c:pt idx="9">
                  <c:v>2521</c:v>
                </c:pt>
                <c:pt idx="10">
                  <c:v>2466</c:v>
                </c:pt>
                <c:pt idx="11">
                  <c:v>2477</c:v>
                </c:pt>
                <c:pt idx="12">
                  <c:v>2569</c:v>
                </c:pt>
                <c:pt idx="13">
                  <c:v>2575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DF-D24D-8B38-F8233A1BC858}"/>
            </c:ext>
          </c:extLst>
        </c:ser>
        <c:ser>
          <c:idx val="1"/>
          <c:order val="1"/>
          <c:tx>
            <c:strRef>
              <c:f>Úrvinnsla!$M$7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Úrvinnsla!$K$8:$K$21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Úrvinnsla!$M$8:$M$21</c:f>
              <c:numCache>
                <c:formatCode>General</c:formatCode>
                <c:ptCount val="14"/>
                <c:pt idx="12" formatCode="0">
                  <c:v>1345</c:v>
                </c:pt>
                <c:pt idx="13" formatCode="0">
                  <c:v>1410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F-D24D-8B38-F8233A1BC858}"/>
            </c:ext>
          </c:extLst>
        </c:ser>
        <c:ser>
          <c:idx val="2"/>
          <c:order val="2"/>
          <c:tx>
            <c:strRef>
              <c:f>Úrvinnsla!$N$7</c:f>
              <c:strCache>
                <c:ptCount val="1"/>
                <c:pt idx="0">
                  <c:v>Tjörneshreppur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Úrvinnsla!$K$8:$K$21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Úrvinnsla!$N$8:$N$21</c:f>
              <c:numCache>
                <c:formatCode>0</c:formatCode>
                <c:ptCount val="14"/>
                <c:pt idx="0">
                  <c:v>57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59</c:v>
                </c:pt>
                <c:pt idx="5">
                  <c:v>60</c:v>
                </c:pt>
                <c:pt idx="6">
                  <c:v>57</c:v>
                </c:pt>
                <c:pt idx="7">
                  <c:v>58</c:v>
                </c:pt>
                <c:pt idx="8">
                  <c:v>53</c:v>
                </c:pt>
                <c:pt idx="9">
                  <c:v>53</c:v>
                </c:pt>
                <c:pt idx="10">
                  <c:v>56</c:v>
                </c:pt>
                <c:pt idx="11">
                  <c:v>61</c:v>
                </c:pt>
                <c:pt idx="12" formatCode="General">
                  <c:v>56</c:v>
                </c:pt>
                <c:pt idx="13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DF-D24D-8B38-F8233A1BC858}"/>
            </c:ext>
          </c:extLst>
        </c:ser>
        <c:ser>
          <c:idx val="3"/>
          <c:order val="3"/>
          <c:tx>
            <c:strRef>
              <c:f>Úrvinnsla!$O$7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Úrvinnsla!$K$8:$K$21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Úrvinnsla!$O$8:$O$21</c:f>
              <c:numCache>
                <c:formatCode>0</c:formatCode>
                <c:ptCount val="14"/>
                <c:pt idx="0">
                  <c:v>382</c:v>
                </c:pt>
                <c:pt idx="1">
                  <c:v>377</c:v>
                </c:pt>
                <c:pt idx="2">
                  <c:v>369</c:v>
                </c:pt>
                <c:pt idx="3">
                  <c:v>367</c:v>
                </c:pt>
                <c:pt idx="4">
                  <c:v>392</c:v>
                </c:pt>
                <c:pt idx="5">
                  <c:v>400</c:v>
                </c:pt>
                <c:pt idx="6">
                  <c:v>416</c:v>
                </c:pt>
                <c:pt idx="7">
                  <c:v>476</c:v>
                </c:pt>
                <c:pt idx="8">
                  <c:v>477</c:v>
                </c:pt>
                <c:pt idx="9">
                  <c:v>479</c:v>
                </c:pt>
                <c:pt idx="10">
                  <c:v>434</c:v>
                </c:pt>
                <c:pt idx="11">
                  <c:v>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DF-D24D-8B38-F8233A1BC858}"/>
            </c:ext>
          </c:extLst>
        </c:ser>
        <c:ser>
          <c:idx val="4"/>
          <c:order val="4"/>
          <c:tx>
            <c:strRef>
              <c:f>Úrvinnsla!$P$7</c:f>
              <c:strCache>
                <c:ptCount val="1"/>
                <c:pt idx="0">
                  <c:v>Þingeyjarsveit eldri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Úrvinnsla!$K$8:$K$21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Úrvinnsla!$P$8:$P$21</c:f>
              <c:numCache>
                <c:formatCode>0</c:formatCode>
                <c:ptCount val="14"/>
                <c:pt idx="0">
                  <c:v>937</c:v>
                </c:pt>
                <c:pt idx="1">
                  <c:v>905</c:v>
                </c:pt>
                <c:pt idx="2">
                  <c:v>902</c:v>
                </c:pt>
                <c:pt idx="3">
                  <c:v>907</c:v>
                </c:pt>
                <c:pt idx="4">
                  <c:v>909</c:v>
                </c:pt>
                <c:pt idx="5">
                  <c:v>908</c:v>
                </c:pt>
                <c:pt idx="6">
                  <c:v>900</c:v>
                </c:pt>
                <c:pt idx="7">
                  <c:v>936</c:v>
                </c:pt>
                <c:pt idx="8">
                  <c:v>869</c:v>
                </c:pt>
                <c:pt idx="9">
                  <c:v>842</c:v>
                </c:pt>
                <c:pt idx="10">
                  <c:v>833</c:v>
                </c:pt>
                <c:pt idx="11">
                  <c:v>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DF-D24D-8B38-F8233A1BC858}"/>
            </c:ext>
          </c:extLst>
        </c:ser>
        <c:ser>
          <c:idx val="5"/>
          <c:order val="5"/>
          <c:tx>
            <c:strRef>
              <c:f>Úrvinnsla!$Q$7</c:f>
              <c:strCache>
                <c:ptCount val="1"/>
                <c:pt idx="0">
                  <c:v>Alls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Úrvinnsla!$K$8:$K$21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Úrvinnsla!$Q$8:$Q$21</c:f>
              <c:numCache>
                <c:formatCode>General</c:formatCode>
                <c:ptCount val="14"/>
                <c:pt idx="0">
                  <c:v>3691</c:v>
                </c:pt>
                <c:pt idx="1">
                  <c:v>3658</c:v>
                </c:pt>
                <c:pt idx="2">
                  <c:v>3646</c:v>
                </c:pt>
                <c:pt idx="3">
                  <c:v>3627</c:v>
                </c:pt>
                <c:pt idx="4">
                  <c:v>3626</c:v>
                </c:pt>
                <c:pt idx="5">
                  <c:v>3639</c:v>
                </c:pt>
                <c:pt idx="6">
                  <c:v>3814</c:v>
                </c:pt>
                <c:pt idx="7">
                  <c:v>4134</c:v>
                </c:pt>
                <c:pt idx="8">
                  <c:v>3843</c:v>
                </c:pt>
                <c:pt idx="9">
                  <c:v>3895</c:v>
                </c:pt>
                <c:pt idx="10">
                  <c:v>3789</c:v>
                </c:pt>
                <c:pt idx="11">
                  <c:v>3844</c:v>
                </c:pt>
                <c:pt idx="12">
                  <c:v>3970</c:v>
                </c:pt>
                <c:pt idx="13">
                  <c:v>4037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DF-D24D-8B38-F8233A1BC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35727"/>
        <c:axId val="108037455"/>
      </c:lineChart>
      <c:catAx>
        <c:axId val="108035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08037455"/>
        <c:crosses val="autoZero"/>
        <c:auto val="1"/>
        <c:lblAlgn val="ctr"/>
        <c:lblOffset val="100"/>
        <c:noMultiLvlLbl val="0"/>
      </c:catAx>
      <c:valAx>
        <c:axId val="10803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08035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Birting!$C$28</c:f>
              <c:strCache>
                <c:ptCount val="1"/>
                <c:pt idx="0">
                  <c:v>Alls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Birting!$B$29:$B$42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Birting!$C$29:$C$42</c:f>
              <c:numCache>
                <c:formatCode>General</c:formatCode>
                <c:ptCount val="14"/>
                <c:pt idx="0">
                  <c:v>3721</c:v>
                </c:pt>
                <c:pt idx="1">
                  <c:v>3689</c:v>
                </c:pt>
                <c:pt idx="2">
                  <c:v>3683</c:v>
                </c:pt>
                <c:pt idx="3">
                  <c:v>3657</c:v>
                </c:pt>
                <c:pt idx="4">
                  <c:v>3669</c:v>
                </c:pt>
                <c:pt idx="5">
                  <c:v>3686</c:v>
                </c:pt>
                <c:pt idx="6">
                  <c:v>3871</c:v>
                </c:pt>
                <c:pt idx="7">
                  <c:v>4241</c:v>
                </c:pt>
                <c:pt idx="8">
                  <c:v>3997</c:v>
                </c:pt>
                <c:pt idx="9">
                  <c:v>4048</c:v>
                </c:pt>
                <c:pt idx="10">
                  <c:v>3909</c:v>
                </c:pt>
                <c:pt idx="11">
                  <c:v>3956</c:v>
                </c:pt>
                <c:pt idx="12">
                  <c:v>4093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47-1C46-BAFE-D83F6BB9DA98}"/>
            </c:ext>
          </c:extLst>
        </c:ser>
        <c:ser>
          <c:idx val="1"/>
          <c:order val="1"/>
          <c:tx>
            <c:strRef>
              <c:f>Birting!$D$28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Birting!$B$29:$B$42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Birting!$D$29:$D$42</c:f>
              <c:numCache>
                <c:formatCode>General</c:formatCode>
                <c:ptCount val="14"/>
                <c:pt idx="0">
                  <c:v>2334</c:v>
                </c:pt>
                <c:pt idx="1">
                  <c:v>2334</c:v>
                </c:pt>
                <c:pt idx="2">
                  <c:v>2336</c:v>
                </c:pt>
                <c:pt idx="3">
                  <c:v>2314</c:v>
                </c:pt>
                <c:pt idx="4">
                  <c:v>2295</c:v>
                </c:pt>
                <c:pt idx="5">
                  <c:v>2300</c:v>
                </c:pt>
                <c:pt idx="6">
                  <c:v>2472</c:v>
                </c:pt>
                <c:pt idx="7">
                  <c:v>2728</c:v>
                </c:pt>
                <c:pt idx="8">
                  <c:v>2546</c:v>
                </c:pt>
                <c:pt idx="9">
                  <c:v>2625</c:v>
                </c:pt>
                <c:pt idx="10">
                  <c:v>2530</c:v>
                </c:pt>
                <c:pt idx="11">
                  <c:v>2545</c:v>
                </c:pt>
                <c:pt idx="12">
                  <c:v>2640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47-1C46-BAFE-D83F6BB9DA98}"/>
            </c:ext>
          </c:extLst>
        </c:ser>
        <c:ser>
          <c:idx val="2"/>
          <c:order val="2"/>
          <c:tx>
            <c:strRef>
              <c:f>Birting!$E$28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Birting!$B$29:$B$42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Birting!$E$29:$E$42</c:f>
              <c:numCache>
                <c:formatCode>General</c:formatCode>
                <c:ptCount val="14"/>
                <c:pt idx="12">
                  <c:v>1393</c:v>
                </c:pt>
                <c:pt idx="13">
                  <c:v>1466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47-1C46-BAFE-D83F6BB9DA98}"/>
            </c:ext>
          </c:extLst>
        </c:ser>
        <c:ser>
          <c:idx val="3"/>
          <c:order val="3"/>
          <c:tx>
            <c:strRef>
              <c:f>Birting!$F$28</c:f>
              <c:strCache>
                <c:ptCount val="1"/>
                <c:pt idx="0">
                  <c:v>Tjörneshreppur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Birting!$B$29:$B$42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Birting!$F$29:$F$42</c:f>
              <c:numCache>
                <c:formatCode>General</c:formatCode>
                <c:ptCount val="14"/>
                <c:pt idx="0">
                  <c:v>57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59</c:v>
                </c:pt>
                <c:pt idx="5">
                  <c:v>60</c:v>
                </c:pt>
                <c:pt idx="6">
                  <c:v>59</c:v>
                </c:pt>
                <c:pt idx="7">
                  <c:v>58</c:v>
                </c:pt>
                <c:pt idx="8">
                  <c:v>55</c:v>
                </c:pt>
                <c:pt idx="9">
                  <c:v>54</c:v>
                </c:pt>
                <c:pt idx="10">
                  <c:v>56</c:v>
                </c:pt>
                <c:pt idx="11">
                  <c:v>61</c:v>
                </c:pt>
                <c:pt idx="12">
                  <c:v>60</c:v>
                </c:pt>
                <c:pt idx="13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47-1C46-BAFE-D83F6BB9DA98}"/>
            </c:ext>
          </c:extLst>
        </c:ser>
        <c:ser>
          <c:idx val="4"/>
          <c:order val="4"/>
          <c:tx>
            <c:strRef>
              <c:f>Birting!$G$28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Birting!$B$29:$B$42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Birting!$G$29:$G$42</c:f>
              <c:numCache>
                <c:formatCode>General</c:formatCode>
                <c:ptCount val="14"/>
                <c:pt idx="0">
                  <c:v>386</c:v>
                </c:pt>
                <c:pt idx="1">
                  <c:v>385</c:v>
                </c:pt>
                <c:pt idx="2">
                  <c:v>378</c:v>
                </c:pt>
                <c:pt idx="3">
                  <c:v>371</c:v>
                </c:pt>
                <c:pt idx="4">
                  <c:v>395</c:v>
                </c:pt>
                <c:pt idx="5">
                  <c:v>408</c:v>
                </c:pt>
                <c:pt idx="6">
                  <c:v>425</c:v>
                </c:pt>
                <c:pt idx="7">
                  <c:v>493</c:v>
                </c:pt>
                <c:pt idx="8">
                  <c:v>502</c:v>
                </c:pt>
                <c:pt idx="9">
                  <c:v>507</c:v>
                </c:pt>
                <c:pt idx="10">
                  <c:v>471</c:v>
                </c:pt>
                <c:pt idx="11">
                  <c:v>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47-1C46-BAFE-D83F6BB9DA98}"/>
            </c:ext>
          </c:extLst>
        </c:ser>
        <c:ser>
          <c:idx val="5"/>
          <c:order val="5"/>
          <c:tx>
            <c:strRef>
              <c:f>Birting!$H$28</c:f>
              <c:strCache>
                <c:ptCount val="1"/>
                <c:pt idx="0">
                  <c:v>Þingeyjarsveit eldri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Birting!$B$29:$B$42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Birting!$H$29:$H$42</c:f>
              <c:numCache>
                <c:formatCode>General</c:formatCode>
                <c:ptCount val="14"/>
                <c:pt idx="0">
                  <c:v>944</c:v>
                </c:pt>
                <c:pt idx="1">
                  <c:v>915</c:v>
                </c:pt>
                <c:pt idx="2">
                  <c:v>914</c:v>
                </c:pt>
                <c:pt idx="3">
                  <c:v>917</c:v>
                </c:pt>
                <c:pt idx="4">
                  <c:v>920</c:v>
                </c:pt>
                <c:pt idx="5">
                  <c:v>918</c:v>
                </c:pt>
                <c:pt idx="6">
                  <c:v>915</c:v>
                </c:pt>
                <c:pt idx="7">
                  <c:v>962</c:v>
                </c:pt>
                <c:pt idx="8">
                  <c:v>894</c:v>
                </c:pt>
                <c:pt idx="9">
                  <c:v>862</c:v>
                </c:pt>
                <c:pt idx="10">
                  <c:v>852</c:v>
                </c:pt>
                <c:pt idx="11">
                  <c:v>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47-1C46-BAFE-D83F6BB9D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428159"/>
        <c:axId val="234402159"/>
      </c:lineChart>
      <c:catAx>
        <c:axId val="23442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34402159"/>
        <c:crosses val="autoZero"/>
        <c:auto val="1"/>
        <c:lblAlgn val="ctr"/>
        <c:lblOffset val="100"/>
        <c:noMultiLvlLbl val="0"/>
      </c:catAx>
      <c:valAx>
        <c:axId val="234402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3442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Miðsvæði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Birting!$C$7</c:f>
              <c:strCache>
                <c:ptCount val="1"/>
                <c:pt idx="0">
                  <c:v>Alls á Miðsvæði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Birting!$B$8:$B$21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Birting!$C$8:$C$21</c:f>
              <c:numCache>
                <c:formatCode>General</c:formatCode>
                <c:ptCount val="14"/>
                <c:pt idx="0">
                  <c:v>3710</c:v>
                </c:pt>
                <c:pt idx="1">
                  <c:v>3671</c:v>
                </c:pt>
                <c:pt idx="2">
                  <c:v>3662</c:v>
                </c:pt>
                <c:pt idx="3">
                  <c:v>3643</c:v>
                </c:pt>
                <c:pt idx="4">
                  <c:v>3655</c:v>
                </c:pt>
                <c:pt idx="5">
                  <c:v>3668</c:v>
                </c:pt>
                <c:pt idx="6">
                  <c:v>3845</c:v>
                </c:pt>
                <c:pt idx="7">
                  <c:v>4198</c:v>
                </c:pt>
                <c:pt idx="8">
                  <c:v>3945</c:v>
                </c:pt>
                <c:pt idx="9">
                  <c:v>3999</c:v>
                </c:pt>
                <c:pt idx="10">
                  <c:v>3853</c:v>
                </c:pt>
                <c:pt idx="11">
                  <c:v>3912</c:v>
                </c:pt>
                <c:pt idx="12">
                  <c:v>4041</c:v>
                </c:pt>
                <c:pt idx="13">
                  <c:v>4037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61-AB48-8851-B3C9D384A8B0}"/>
            </c:ext>
          </c:extLst>
        </c:ser>
        <c:ser>
          <c:idx val="1"/>
          <c:order val="1"/>
          <c:tx>
            <c:strRef>
              <c:f>Birting!$D$7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Birting!$B$8:$B$21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Birting!$D$8:$D$21</c:f>
              <c:numCache>
                <c:formatCode>General</c:formatCode>
                <c:ptCount val="14"/>
                <c:pt idx="0">
                  <c:v>2334</c:v>
                </c:pt>
                <c:pt idx="1">
                  <c:v>2334</c:v>
                </c:pt>
                <c:pt idx="2">
                  <c:v>2336</c:v>
                </c:pt>
                <c:pt idx="3">
                  <c:v>2314</c:v>
                </c:pt>
                <c:pt idx="4">
                  <c:v>2295</c:v>
                </c:pt>
                <c:pt idx="5">
                  <c:v>2300</c:v>
                </c:pt>
                <c:pt idx="6">
                  <c:v>2472</c:v>
                </c:pt>
                <c:pt idx="7">
                  <c:v>2728</c:v>
                </c:pt>
                <c:pt idx="8">
                  <c:v>2546</c:v>
                </c:pt>
                <c:pt idx="9">
                  <c:v>2625</c:v>
                </c:pt>
                <c:pt idx="10">
                  <c:v>2530</c:v>
                </c:pt>
                <c:pt idx="11">
                  <c:v>2545</c:v>
                </c:pt>
                <c:pt idx="12">
                  <c:v>2640</c:v>
                </c:pt>
                <c:pt idx="13">
                  <c:v>2575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61-AB48-8851-B3C9D384A8B0}"/>
            </c:ext>
          </c:extLst>
        </c:ser>
        <c:ser>
          <c:idx val="2"/>
          <c:order val="2"/>
          <c:tx>
            <c:strRef>
              <c:f>Birting!$E$7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Birting!$B$8:$B$21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Birting!$E$8:$E$21</c:f>
              <c:numCache>
                <c:formatCode>General</c:formatCode>
                <c:ptCount val="14"/>
                <c:pt idx="12" formatCode="0">
                  <c:v>1345</c:v>
                </c:pt>
                <c:pt idx="13" formatCode="0">
                  <c:v>1410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61-AB48-8851-B3C9D384A8B0}"/>
            </c:ext>
          </c:extLst>
        </c:ser>
        <c:ser>
          <c:idx val="3"/>
          <c:order val="3"/>
          <c:tx>
            <c:strRef>
              <c:f>Birting!$F$7</c:f>
              <c:strCache>
                <c:ptCount val="1"/>
                <c:pt idx="0">
                  <c:v>Tjörneshreppur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Birting!$B$8:$B$21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Birting!$F$8:$F$21</c:f>
              <c:numCache>
                <c:formatCode>0</c:formatCode>
                <c:ptCount val="14"/>
                <c:pt idx="0">
                  <c:v>57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59</c:v>
                </c:pt>
                <c:pt idx="5">
                  <c:v>60</c:v>
                </c:pt>
                <c:pt idx="6">
                  <c:v>57</c:v>
                </c:pt>
                <c:pt idx="7">
                  <c:v>58</c:v>
                </c:pt>
                <c:pt idx="8">
                  <c:v>53</c:v>
                </c:pt>
                <c:pt idx="9">
                  <c:v>53</c:v>
                </c:pt>
                <c:pt idx="10">
                  <c:v>56</c:v>
                </c:pt>
                <c:pt idx="11">
                  <c:v>61</c:v>
                </c:pt>
                <c:pt idx="12" formatCode="General">
                  <c:v>56</c:v>
                </c:pt>
                <c:pt idx="13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61-AB48-8851-B3C9D384A8B0}"/>
            </c:ext>
          </c:extLst>
        </c:ser>
        <c:ser>
          <c:idx val="4"/>
          <c:order val="4"/>
          <c:tx>
            <c:strRef>
              <c:f>Birting!$G$7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Birting!$B$8:$B$21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Birting!$G$8:$G$21</c:f>
              <c:numCache>
                <c:formatCode>0</c:formatCode>
                <c:ptCount val="14"/>
                <c:pt idx="0">
                  <c:v>382</c:v>
                </c:pt>
                <c:pt idx="1">
                  <c:v>377</c:v>
                </c:pt>
                <c:pt idx="2">
                  <c:v>369</c:v>
                </c:pt>
                <c:pt idx="3">
                  <c:v>367</c:v>
                </c:pt>
                <c:pt idx="4">
                  <c:v>392</c:v>
                </c:pt>
                <c:pt idx="5">
                  <c:v>400</c:v>
                </c:pt>
                <c:pt idx="6">
                  <c:v>416</c:v>
                </c:pt>
                <c:pt idx="7">
                  <c:v>476</c:v>
                </c:pt>
                <c:pt idx="8">
                  <c:v>477</c:v>
                </c:pt>
                <c:pt idx="9">
                  <c:v>479</c:v>
                </c:pt>
                <c:pt idx="10">
                  <c:v>434</c:v>
                </c:pt>
                <c:pt idx="11">
                  <c:v>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61-AB48-8851-B3C9D384A8B0}"/>
            </c:ext>
          </c:extLst>
        </c:ser>
        <c:ser>
          <c:idx val="5"/>
          <c:order val="5"/>
          <c:tx>
            <c:strRef>
              <c:f>Birting!$H$7</c:f>
              <c:strCache>
                <c:ptCount val="1"/>
                <c:pt idx="0">
                  <c:v>Þingeyjarsveit eldri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Birting!$B$8:$B$21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Birting!$H$8:$H$21</c:f>
              <c:numCache>
                <c:formatCode>0</c:formatCode>
                <c:ptCount val="14"/>
                <c:pt idx="0">
                  <c:v>937</c:v>
                </c:pt>
                <c:pt idx="1">
                  <c:v>905</c:v>
                </c:pt>
                <c:pt idx="2">
                  <c:v>902</c:v>
                </c:pt>
                <c:pt idx="3">
                  <c:v>907</c:v>
                </c:pt>
                <c:pt idx="4">
                  <c:v>909</c:v>
                </c:pt>
                <c:pt idx="5">
                  <c:v>908</c:v>
                </c:pt>
                <c:pt idx="6">
                  <c:v>900</c:v>
                </c:pt>
                <c:pt idx="7">
                  <c:v>936</c:v>
                </c:pt>
                <c:pt idx="8">
                  <c:v>869</c:v>
                </c:pt>
                <c:pt idx="9">
                  <c:v>842</c:v>
                </c:pt>
                <c:pt idx="10">
                  <c:v>833</c:v>
                </c:pt>
                <c:pt idx="11">
                  <c:v>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61-AB48-8851-B3C9D384A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809855"/>
        <c:axId val="204811583"/>
      </c:lineChart>
      <c:catAx>
        <c:axId val="204809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4811583"/>
        <c:crosses val="autoZero"/>
        <c:auto val="1"/>
        <c:lblAlgn val="ctr"/>
        <c:lblOffset val="100"/>
        <c:noMultiLvlLbl val="0"/>
      </c:catAx>
      <c:valAx>
        <c:axId val="204811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4809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26</xdr:row>
      <xdr:rowOff>158750</xdr:rowOff>
    </xdr:from>
    <xdr:to>
      <xdr:col>23</xdr:col>
      <xdr:colOff>298450</xdr:colOff>
      <xdr:row>41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E28783-C244-EAEB-D6ED-48F0EAE0AB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6350</xdr:colOff>
      <xdr:row>6</xdr:row>
      <xdr:rowOff>6350</xdr:rowOff>
    </xdr:from>
    <xdr:to>
      <xdr:col>24</xdr:col>
      <xdr:colOff>539750</xdr:colOff>
      <xdr:row>20</xdr:row>
      <xdr:rowOff>82550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97F2BB-83E0-9ACD-1063-A31CC6EB61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27</xdr:row>
      <xdr:rowOff>0</xdr:rowOff>
    </xdr:from>
    <xdr:to>
      <xdr:col>15</xdr:col>
      <xdr:colOff>533400</xdr:colOff>
      <xdr:row>42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56A847-403F-E796-1A41-309E803FE8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666750</xdr:colOff>
      <xdr:row>5</xdr:row>
      <xdr:rowOff>171450</xdr:rowOff>
    </xdr:from>
    <xdr:to>
      <xdr:col>16</xdr:col>
      <xdr:colOff>0</xdr:colOff>
      <xdr:row>20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979C016-2837-F955-CEA7-E6B742ED36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Q44"/>
  <sheetViews>
    <sheetView workbookViewId="0">
      <selection activeCell="A3" sqref="A3:XFD5"/>
    </sheetView>
  </sheetViews>
  <sheetFormatPr baseColWidth="10" defaultColWidth="8.83203125" defaultRowHeight="15" x14ac:dyDescent="0.2"/>
  <cols>
    <col min="2" max="2" width="10" bestFit="1" customWidth="1"/>
  </cols>
  <sheetData>
    <row r="1" spans="1:17" s="4" customFormat="1" ht="18" x14ac:dyDescent="0.2">
      <c r="A1" s="3" t="s">
        <v>0</v>
      </c>
    </row>
    <row r="2" spans="1:17" ht="18" x14ac:dyDescent="0.2">
      <c r="A2" s="2" t="s">
        <v>1</v>
      </c>
    </row>
    <row r="3" spans="1:17" x14ac:dyDescent="0.2">
      <c r="A3" s="1" t="s">
        <v>2</v>
      </c>
      <c r="B3" t="s">
        <v>3</v>
      </c>
      <c r="D3" s="7" t="s">
        <v>23</v>
      </c>
    </row>
    <row r="4" spans="1:17" x14ac:dyDescent="0.2">
      <c r="A4" s="1" t="s">
        <v>4</v>
      </c>
      <c r="B4" s="6">
        <v>45372</v>
      </c>
      <c r="D4" s="7" t="s">
        <v>22</v>
      </c>
    </row>
    <row r="5" spans="1:17" x14ac:dyDescent="0.2">
      <c r="D5" t="s">
        <v>24</v>
      </c>
    </row>
    <row r="9" spans="1:17" x14ac:dyDescent="0.2">
      <c r="A9" s="15" t="s">
        <v>18</v>
      </c>
      <c r="L9" s="9"/>
      <c r="Q9" t="s">
        <v>19</v>
      </c>
    </row>
    <row r="10" spans="1:17" x14ac:dyDescent="0.2">
      <c r="L10" s="1"/>
      <c r="O10" s="15" t="s">
        <v>21</v>
      </c>
      <c r="Q10" t="s">
        <v>20</v>
      </c>
    </row>
    <row r="11" spans="1:17" x14ac:dyDescent="0.2">
      <c r="B11" s="8" t="s">
        <v>5</v>
      </c>
      <c r="C11" t="s">
        <v>8</v>
      </c>
      <c r="D11" s="8" t="s">
        <v>7</v>
      </c>
      <c r="E11" s="8" t="s">
        <v>6</v>
      </c>
      <c r="F11" s="8" t="s">
        <v>14</v>
      </c>
      <c r="G11" s="8" t="s">
        <v>9</v>
      </c>
      <c r="H11" s="8" t="s">
        <v>10</v>
      </c>
      <c r="I11" s="8" t="s">
        <v>11</v>
      </c>
      <c r="J11" s="8" t="s">
        <v>12</v>
      </c>
    </row>
    <row r="12" spans="1:17" x14ac:dyDescent="0.2">
      <c r="A12" s="8">
        <v>2011</v>
      </c>
      <c r="B12" s="5">
        <v>2880</v>
      </c>
      <c r="D12" s="5">
        <v>57</v>
      </c>
      <c r="E12" s="5">
        <v>382</v>
      </c>
      <c r="F12" s="5">
        <v>937</v>
      </c>
      <c r="G12" s="5">
        <v>119</v>
      </c>
      <c r="H12" s="5">
        <v>243</v>
      </c>
      <c r="I12" s="5">
        <v>203</v>
      </c>
    </row>
    <row r="13" spans="1:17" x14ac:dyDescent="0.2">
      <c r="A13" s="8">
        <v>2012</v>
      </c>
      <c r="B13" s="5">
        <v>2865</v>
      </c>
      <c r="D13" s="5">
        <v>55</v>
      </c>
      <c r="E13" s="5">
        <v>377</v>
      </c>
      <c r="F13" s="5">
        <v>905</v>
      </c>
      <c r="G13" s="5">
        <v>121</v>
      </c>
      <c r="H13" s="5">
        <v>231</v>
      </c>
      <c r="I13" s="5">
        <v>192</v>
      </c>
    </row>
    <row r="14" spans="1:17" x14ac:dyDescent="0.2">
      <c r="A14" s="8">
        <v>2013</v>
      </c>
      <c r="B14" s="5">
        <v>2837</v>
      </c>
      <c r="D14" s="5">
        <v>55</v>
      </c>
      <c r="E14" s="5">
        <v>369</v>
      </c>
      <c r="F14" s="5">
        <v>902</v>
      </c>
      <c r="G14" s="5">
        <v>119</v>
      </c>
      <c r="H14" s="5">
        <v>226</v>
      </c>
      <c r="I14" s="5">
        <v>172</v>
      </c>
    </row>
    <row r="15" spans="1:17" x14ac:dyDescent="0.2">
      <c r="A15" s="8">
        <v>2014</v>
      </c>
      <c r="B15" s="5">
        <v>2796</v>
      </c>
      <c r="D15" s="5">
        <v>55</v>
      </c>
      <c r="E15" s="5">
        <v>367</v>
      </c>
      <c r="F15" s="5">
        <v>907</v>
      </c>
      <c r="G15" s="5">
        <v>120</v>
      </c>
      <c r="H15" s="5">
        <v>207</v>
      </c>
      <c r="I15" s="5">
        <v>171</v>
      </c>
    </row>
    <row r="16" spans="1:17" x14ac:dyDescent="0.2">
      <c r="A16" s="8">
        <v>2015</v>
      </c>
      <c r="B16" s="5">
        <v>2768</v>
      </c>
      <c r="D16" s="5">
        <v>59</v>
      </c>
      <c r="E16" s="5">
        <v>392</v>
      </c>
      <c r="F16" s="5">
        <v>909</v>
      </c>
      <c r="G16" s="5">
        <v>110</v>
      </c>
      <c r="H16" s="5">
        <v>201</v>
      </c>
      <c r="I16" s="5">
        <v>191</v>
      </c>
    </row>
    <row r="17" spans="1:10" x14ac:dyDescent="0.2">
      <c r="A17" s="8">
        <v>2016</v>
      </c>
      <c r="B17" s="5">
        <v>2784</v>
      </c>
      <c r="D17" s="5">
        <v>60</v>
      </c>
      <c r="E17" s="5">
        <v>400</v>
      </c>
      <c r="F17" s="5">
        <v>908</v>
      </c>
      <c r="G17" s="5">
        <v>122</v>
      </c>
      <c r="H17" s="5">
        <v>198</v>
      </c>
      <c r="I17" s="5">
        <v>193</v>
      </c>
    </row>
    <row r="18" spans="1:10" x14ac:dyDescent="0.2">
      <c r="A18" s="8">
        <v>2017</v>
      </c>
      <c r="B18" s="5">
        <v>2923</v>
      </c>
      <c r="D18" s="5">
        <v>57</v>
      </c>
      <c r="E18" s="5">
        <v>416</v>
      </c>
      <c r="F18" s="5">
        <v>900</v>
      </c>
      <c r="G18" s="5">
        <v>106</v>
      </c>
      <c r="H18" s="5">
        <v>192</v>
      </c>
      <c r="I18" s="5">
        <v>184</v>
      </c>
    </row>
    <row r="19" spans="1:10" x14ac:dyDescent="0.2">
      <c r="A19" s="8">
        <v>2018</v>
      </c>
      <c r="B19" s="5">
        <v>3159</v>
      </c>
      <c r="D19" s="5">
        <v>58</v>
      </c>
      <c r="E19" s="5">
        <v>476</v>
      </c>
      <c r="F19" s="5">
        <v>936</v>
      </c>
      <c r="G19" s="5">
        <v>118</v>
      </c>
      <c r="H19" s="5">
        <v>183</v>
      </c>
      <c r="I19" s="5">
        <v>183</v>
      </c>
      <c r="J19" s="5">
        <v>11</v>
      </c>
    </row>
    <row r="20" spans="1:10" x14ac:dyDescent="0.2">
      <c r="A20" s="8">
        <v>2019</v>
      </c>
      <c r="B20" s="5">
        <v>2930</v>
      </c>
      <c r="D20" s="5">
        <v>53</v>
      </c>
      <c r="E20" s="5">
        <v>477</v>
      </c>
      <c r="F20" s="5">
        <v>869</v>
      </c>
      <c r="G20" s="5">
        <v>116</v>
      </c>
      <c r="H20" s="5">
        <v>193</v>
      </c>
      <c r="I20" s="5">
        <v>166</v>
      </c>
      <c r="J20" s="5">
        <v>11</v>
      </c>
    </row>
    <row r="21" spans="1:10" x14ac:dyDescent="0.2">
      <c r="A21" s="8">
        <v>2020</v>
      </c>
      <c r="B21" s="5">
        <v>2997</v>
      </c>
      <c r="D21" s="5">
        <v>53</v>
      </c>
      <c r="E21" s="5">
        <v>479</v>
      </c>
      <c r="F21" s="5">
        <v>842</v>
      </c>
      <c r="G21" s="5">
        <v>113</v>
      </c>
      <c r="H21" s="5">
        <v>194</v>
      </c>
      <c r="I21" s="5">
        <v>158</v>
      </c>
      <c r="J21" s="5">
        <v>11</v>
      </c>
    </row>
    <row r="22" spans="1:10" x14ac:dyDescent="0.2">
      <c r="A22" s="8">
        <v>2021</v>
      </c>
      <c r="B22" s="5">
        <v>2954</v>
      </c>
      <c r="D22" s="5">
        <v>56</v>
      </c>
      <c r="E22" s="5">
        <v>434</v>
      </c>
      <c r="F22" s="5">
        <v>833</v>
      </c>
      <c r="G22" s="5">
        <v>123</v>
      </c>
      <c r="H22" s="5">
        <v>186</v>
      </c>
      <c r="I22" s="5">
        <v>167</v>
      </c>
      <c r="J22" s="5">
        <v>12</v>
      </c>
    </row>
    <row r="23" spans="1:10" x14ac:dyDescent="0.2">
      <c r="A23" s="8">
        <v>2022</v>
      </c>
      <c r="B23" s="5">
        <v>2957</v>
      </c>
      <c r="D23" s="5">
        <v>61</v>
      </c>
      <c r="E23" s="5">
        <v>451</v>
      </c>
      <c r="F23" s="5">
        <v>855</v>
      </c>
      <c r="G23" s="5">
        <v>115</v>
      </c>
      <c r="H23" s="5">
        <v>178</v>
      </c>
      <c r="I23" s="5">
        <v>175</v>
      </c>
      <c r="J23" s="5">
        <v>12</v>
      </c>
    </row>
    <row r="24" spans="1:10" x14ac:dyDescent="0.2">
      <c r="A24" s="8">
        <v>2023</v>
      </c>
      <c r="B24" s="5">
        <v>3063</v>
      </c>
      <c r="C24" s="5">
        <v>1345</v>
      </c>
      <c r="D24">
        <v>56</v>
      </c>
      <c r="G24" s="5">
        <v>120</v>
      </c>
      <c r="H24" s="5">
        <v>182</v>
      </c>
      <c r="I24" s="5">
        <v>182</v>
      </c>
      <c r="J24" s="5">
        <v>10</v>
      </c>
    </row>
    <row r="25" spans="1:10" x14ac:dyDescent="0.2">
      <c r="A25" s="8">
        <v>2024</v>
      </c>
      <c r="B25" s="5">
        <v>3081</v>
      </c>
      <c r="C25" s="5">
        <v>1410</v>
      </c>
      <c r="D25" s="5">
        <v>52</v>
      </c>
      <c r="G25" s="5">
        <v>117</v>
      </c>
      <c r="H25" s="5">
        <v>196</v>
      </c>
      <c r="I25" s="5">
        <v>183</v>
      </c>
      <c r="J25" s="5">
        <v>10</v>
      </c>
    </row>
    <row r="29" spans="1:10" x14ac:dyDescent="0.2">
      <c r="A29" s="14" t="s">
        <v>17</v>
      </c>
      <c r="B29" s="13"/>
      <c r="C29" s="13"/>
      <c r="D29" s="13"/>
      <c r="E29" s="13"/>
      <c r="F29" s="13"/>
      <c r="G29" s="13"/>
      <c r="H29" s="13"/>
      <c r="I29" s="13"/>
      <c r="J29" s="13"/>
    </row>
    <row r="30" spans="1:10" x14ac:dyDescent="0.2">
      <c r="A30" s="13"/>
      <c r="B30" s="14" t="s">
        <v>5</v>
      </c>
      <c r="C30" s="13" t="s">
        <v>8</v>
      </c>
      <c r="D30" s="14" t="s">
        <v>7</v>
      </c>
      <c r="E30" s="14" t="s">
        <v>6</v>
      </c>
      <c r="F30" s="14" t="s">
        <v>14</v>
      </c>
      <c r="G30" s="14" t="s">
        <v>9</v>
      </c>
      <c r="H30" s="14" t="s">
        <v>10</v>
      </c>
      <c r="I30" s="14" t="s">
        <v>11</v>
      </c>
      <c r="J30" s="14" t="s">
        <v>12</v>
      </c>
    </row>
    <row r="31" spans="1:10" x14ac:dyDescent="0.2">
      <c r="A31" s="14">
        <v>2011</v>
      </c>
      <c r="B31" s="13">
        <v>2908</v>
      </c>
      <c r="C31" s="13"/>
      <c r="D31" s="13">
        <v>57</v>
      </c>
      <c r="E31" s="13">
        <v>386</v>
      </c>
      <c r="F31" s="13">
        <v>944</v>
      </c>
      <c r="G31" s="13">
        <v>121</v>
      </c>
      <c r="H31" s="13">
        <v>245</v>
      </c>
      <c r="I31" s="13">
        <v>208</v>
      </c>
      <c r="J31" s="13"/>
    </row>
    <row r="32" spans="1:10" x14ac:dyDescent="0.2">
      <c r="A32" s="14">
        <v>2012</v>
      </c>
      <c r="B32" s="13">
        <v>2884</v>
      </c>
      <c r="C32" s="13"/>
      <c r="D32" s="13">
        <v>55</v>
      </c>
      <c r="E32" s="13">
        <v>385</v>
      </c>
      <c r="F32" s="13">
        <v>915</v>
      </c>
      <c r="G32" s="13">
        <v>122</v>
      </c>
      <c r="H32" s="13">
        <v>232</v>
      </c>
      <c r="I32" s="13">
        <v>196</v>
      </c>
      <c r="J32" s="13"/>
    </row>
    <row r="33" spans="1:10" x14ac:dyDescent="0.2">
      <c r="A33" s="14">
        <v>2013</v>
      </c>
      <c r="B33" s="13">
        <v>2864</v>
      </c>
      <c r="C33" s="13"/>
      <c r="D33" s="13">
        <v>55</v>
      </c>
      <c r="E33" s="13">
        <v>378</v>
      </c>
      <c r="F33" s="13">
        <v>914</v>
      </c>
      <c r="G33" s="13">
        <v>122</v>
      </c>
      <c r="H33" s="13">
        <v>228</v>
      </c>
      <c r="I33" s="13">
        <v>178</v>
      </c>
      <c r="J33" s="13"/>
    </row>
    <row r="34" spans="1:10" x14ac:dyDescent="0.2">
      <c r="A34" s="14">
        <v>2014</v>
      </c>
      <c r="B34" s="13">
        <v>2822</v>
      </c>
      <c r="C34" s="13"/>
      <c r="D34" s="13">
        <v>55</v>
      </c>
      <c r="E34" s="13">
        <v>371</v>
      </c>
      <c r="F34" s="13">
        <v>917</v>
      </c>
      <c r="G34" s="13">
        <v>122</v>
      </c>
      <c r="H34" s="13">
        <v>210</v>
      </c>
      <c r="I34" s="13">
        <v>176</v>
      </c>
      <c r="J34" s="13"/>
    </row>
    <row r="35" spans="1:10" x14ac:dyDescent="0.2">
      <c r="A35" s="14">
        <v>2015</v>
      </c>
      <c r="B35" s="13">
        <v>2806</v>
      </c>
      <c r="C35" s="13"/>
      <c r="D35" s="13">
        <v>59</v>
      </c>
      <c r="E35" s="13">
        <v>395</v>
      </c>
      <c r="F35" s="13">
        <v>920</v>
      </c>
      <c r="G35" s="13">
        <v>114</v>
      </c>
      <c r="H35" s="13">
        <v>203</v>
      </c>
      <c r="I35" s="13">
        <v>194</v>
      </c>
      <c r="J35" s="13"/>
    </row>
    <row r="36" spans="1:10" x14ac:dyDescent="0.2">
      <c r="A36" s="14">
        <v>2016</v>
      </c>
      <c r="B36" s="13">
        <v>2826</v>
      </c>
      <c r="C36" s="13"/>
      <c r="D36" s="13">
        <v>60</v>
      </c>
      <c r="E36" s="13">
        <v>408</v>
      </c>
      <c r="F36" s="13">
        <v>918</v>
      </c>
      <c r="G36" s="13">
        <v>124</v>
      </c>
      <c r="H36" s="13">
        <v>202</v>
      </c>
      <c r="I36" s="13">
        <v>200</v>
      </c>
      <c r="J36" s="13"/>
    </row>
    <row r="37" spans="1:10" x14ac:dyDescent="0.2">
      <c r="A37" s="14">
        <v>2017</v>
      </c>
      <c r="B37" s="13">
        <v>2963</v>
      </c>
      <c r="C37" s="13"/>
      <c r="D37" s="13">
        <v>59</v>
      </c>
      <c r="E37" s="13">
        <v>425</v>
      </c>
      <c r="F37" s="13">
        <v>915</v>
      </c>
      <c r="G37" s="13">
        <v>109</v>
      </c>
      <c r="H37" s="13">
        <v>195</v>
      </c>
      <c r="I37" s="13">
        <v>187</v>
      </c>
      <c r="J37" s="13"/>
    </row>
    <row r="38" spans="1:10" x14ac:dyDescent="0.2">
      <c r="A38" s="14">
        <v>2018</v>
      </c>
      <c r="B38" s="13">
        <v>3234</v>
      </c>
      <c r="C38" s="13"/>
      <c r="D38" s="13">
        <v>58</v>
      </c>
      <c r="E38" s="13">
        <v>493</v>
      </c>
      <c r="F38" s="13">
        <v>962</v>
      </c>
      <c r="G38" s="13">
        <v>122</v>
      </c>
      <c r="H38" s="13">
        <v>184</v>
      </c>
      <c r="I38" s="13">
        <v>188</v>
      </c>
      <c r="J38" s="13">
        <v>12</v>
      </c>
    </row>
    <row r="39" spans="1:10" x14ac:dyDescent="0.2">
      <c r="A39" s="14">
        <v>2019</v>
      </c>
      <c r="B39" s="13">
        <v>3042</v>
      </c>
      <c r="C39" s="13"/>
      <c r="D39" s="13">
        <v>55</v>
      </c>
      <c r="E39" s="13">
        <v>502</v>
      </c>
      <c r="F39" s="13">
        <v>894</v>
      </c>
      <c r="G39" s="13">
        <v>121</v>
      </c>
      <c r="H39" s="13">
        <v>194</v>
      </c>
      <c r="I39" s="13">
        <v>170</v>
      </c>
      <c r="J39" s="13">
        <v>11</v>
      </c>
    </row>
    <row r="40" spans="1:10" x14ac:dyDescent="0.2">
      <c r="A40" s="14">
        <v>2020</v>
      </c>
      <c r="B40" s="13">
        <v>3115</v>
      </c>
      <c r="C40" s="13"/>
      <c r="D40" s="13">
        <v>54</v>
      </c>
      <c r="E40" s="13">
        <v>507</v>
      </c>
      <c r="F40" s="13">
        <v>862</v>
      </c>
      <c r="G40" s="13">
        <v>120</v>
      </c>
      <c r="H40" s="13">
        <v>196</v>
      </c>
      <c r="I40" s="13">
        <v>163</v>
      </c>
      <c r="J40" s="13">
        <v>11</v>
      </c>
    </row>
    <row r="41" spans="1:10" x14ac:dyDescent="0.2">
      <c r="A41" s="14">
        <v>2021</v>
      </c>
      <c r="B41" s="13">
        <v>3030</v>
      </c>
      <c r="C41" s="13"/>
      <c r="D41" s="13">
        <v>56</v>
      </c>
      <c r="E41" s="13">
        <v>471</v>
      </c>
      <c r="F41" s="13">
        <v>852</v>
      </c>
      <c r="G41" s="13">
        <v>126</v>
      </c>
      <c r="H41" s="13">
        <v>188</v>
      </c>
      <c r="I41" s="13">
        <v>174</v>
      </c>
      <c r="J41" s="13">
        <v>12</v>
      </c>
    </row>
    <row r="42" spans="1:10" x14ac:dyDescent="0.2">
      <c r="A42" s="14">
        <v>2022</v>
      </c>
      <c r="B42" s="13">
        <v>3041</v>
      </c>
      <c r="C42" s="13"/>
      <c r="D42" s="13">
        <v>61</v>
      </c>
      <c r="E42" s="13">
        <v>483</v>
      </c>
      <c r="F42" s="13">
        <v>867</v>
      </c>
      <c r="G42" s="13">
        <v>123</v>
      </c>
      <c r="H42" s="13">
        <v>181</v>
      </c>
      <c r="I42" s="13">
        <v>180</v>
      </c>
      <c r="J42" s="13">
        <v>12</v>
      </c>
    </row>
    <row r="43" spans="1:10" x14ac:dyDescent="0.2">
      <c r="A43" s="14">
        <v>2023</v>
      </c>
      <c r="B43" s="13">
        <v>3156</v>
      </c>
      <c r="C43" s="13">
        <v>1393</v>
      </c>
      <c r="D43" s="13">
        <v>60</v>
      </c>
      <c r="E43" s="13"/>
      <c r="F43" s="13"/>
      <c r="G43" s="13">
        <v>128</v>
      </c>
      <c r="H43" s="13">
        <v>183</v>
      </c>
      <c r="I43" s="13">
        <v>195</v>
      </c>
      <c r="J43" s="13">
        <v>10</v>
      </c>
    </row>
    <row r="44" spans="1:10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X43"/>
  <sheetViews>
    <sheetView workbookViewId="0">
      <selection activeCell="J16" sqref="J16"/>
    </sheetView>
  </sheetViews>
  <sheetFormatPr baseColWidth="10" defaultColWidth="8.83203125" defaultRowHeight="15" x14ac:dyDescent="0.2"/>
  <cols>
    <col min="1" max="1" width="9.83203125" customWidth="1"/>
    <col min="2" max="2" width="8.83203125" customWidth="1"/>
    <col min="3" max="3" width="10" bestFit="1" customWidth="1"/>
    <col min="4" max="4" width="11.6640625" customWidth="1"/>
    <col min="5" max="5" width="11.83203125" bestFit="1" customWidth="1"/>
    <col min="6" max="7" width="13.1640625" bestFit="1" customWidth="1"/>
    <col min="8" max="8" width="18.6640625" bestFit="1" customWidth="1"/>
    <col min="9" max="9" width="9.83203125" customWidth="1"/>
    <col min="10" max="10" width="11.5" customWidth="1"/>
    <col min="11" max="11" width="5.1640625" bestFit="1" customWidth="1"/>
    <col min="12" max="12" width="10" bestFit="1" customWidth="1"/>
    <col min="13" max="13" width="12" bestFit="1" customWidth="1"/>
    <col min="14" max="14" width="12.6640625" bestFit="1" customWidth="1"/>
    <col min="15" max="15" width="15.5" bestFit="1" customWidth="1"/>
    <col min="16" max="16" width="15.83203125" bestFit="1" customWidth="1"/>
    <col min="17" max="17" width="5.1640625" bestFit="1" customWidth="1"/>
  </cols>
  <sheetData>
    <row r="1" spans="1:17" s="4" customFormat="1" ht="18" x14ac:dyDescent="0.2">
      <c r="A1" s="3" t="s">
        <v>0</v>
      </c>
    </row>
    <row r="2" spans="1:17" ht="18" x14ac:dyDescent="0.2">
      <c r="A2" s="2" t="s">
        <v>1</v>
      </c>
    </row>
    <row r="3" spans="1:17" x14ac:dyDescent="0.2">
      <c r="A3" s="1" t="s">
        <v>2</v>
      </c>
      <c r="B3" t="s">
        <v>3</v>
      </c>
      <c r="D3" s="7" t="s">
        <v>23</v>
      </c>
    </row>
    <row r="4" spans="1:17" x14ac:dyDescent="0.2">
      <c r="A4" s="1" t="s">
        <v>4</v>
      </c>
      <c r="B4" s="6">
        <v>45372</v>
      </c>
      <c r="D4" s="7" t="s">
        <v>22</v>
      </c>
    </row>
    <row r="5" spans="1:17" x14ac:dyDescent="0.2">
      <c r="D5" t="s">
        <v>24</v>
      </c>
    </row>
    <row r="7" spans="1:17" x14ac:dyDescent="0.2">
      <c r="A7" s="8" t="s">
        <v>5</v>
      </c>
      <c r="C7" s="8" t="s">
        <v>5</v>
      </c>
      <c r="D7" s="11" t="s">
        <v>9</v>
      </c>
      <c r="E7" s="11" t="s">
        <v>10</v>
      </c>
      <c r="F7" s="11" t="s">
        <v>11</v>
      </c>
      <c r="G7" s="11" t="s">
        <v>12</v>
      </c>
      <c r="H7" s="8" t="s">
        <v>15</v>
      </c>
      <c r="K7" s="10"/>
      <c r="L7" s="11" t="s">
        <v>5</v>
      </c>
      <c r="M7" s="11" t="s">
        <v>8</v>
      </c>
      <c r="N7" s="11" t="s">
        <v>7</v>
      </c>
      <c r="O7" s="11" t="s">
        <v>6</v>
      </c>
      <c r="P7" s="11" t="s">
        <v>14</v>
      </c>
      <c r="Q7" s="11" t="s">
        <v>13</v>
      </c>
    </row>
    <row r="8" spans="1:17" x14ac:dyDescent="0.2">
      <c r="B8" s="8">
        <v>2011</v>
      </c>
      <c r="C8" s="5">
        <v>2880</v>
      </c>
      <c r="D8" s="5">
        <v>119</v>
      </c>
      <c r="E8" s="5">
        <v>243</v>
      </c>
      <c r="F8" s="5">
        <v>203</v>
      </c>
      <c r="H8" s="12">
        <f>C8-D8-E8-F8-G8</f>
        <v>2315</v>
      </c>
      <c r="K8" s="11">
        <v>2011</v>
      </c>
      <c r="L8">
        <v>2315</v>
      </c>
      <c r="N8" s="5">
        <v>57</v>
      </c>
      <c r="O8" s="5">
        <v>382</v>
      </c>
      <c r="P8" s="5">
        <v>937</v>
      </c>
      <c r="Q8" s="10">
        <f>L8+M8+N8+O8+P8</f>
        <v>3691</v>
      </c>
    </row>
    <row r="9" spans="1:17" x14ac:dyDescent="0.2">
      <c r="B9" s="8">
        <v>2012</v>
      </c>
      <c r="C9" s="5">
        <v>2865</v>
      </c>
      <c r="D9" s="5">
        <v>121</v>
      </c>
      <c r="E9" s="5">
        <v>231</v>
      </c>
      <c r="F9" s="5">
        <v>192</v>
      </c>
      <c r="H9" s="12">
        <f t="shared" ref="H9:H21" si="0">C9-D9-E9-F9-G9</f>
        <v>2321</v>
      </c>
      <c r="K9" s="11">
        <v>2012</v>
      </c>
      <c r="L9">
        <v>2321</v>
      </c>
      <c r="N9" s="5">
        <v>55</v>
      </c>
      <c r="O9" s="5">
        <v>377</v>
      </c>
      <c r="P9" s="5">
        <v>905</v>
      </c>
      <c r="Q9" s="10">
        <f t="shared" ref="Q9:Q21" si="1">L9+M9+N9+O9+P9</f>
        <v>3658</v>
      </c>
    </row>
    <row r="10" spans="1:17" x14ac:dyDescent="0.2">
      <c r="B10" s="8">
        <v>2013</v>
      </c>
      <c r="C10" s="5">
        <v>2837</v>
      </c>
      <c r="D10" s="5">
        <v>119</v>
      </c>
      <c r="E10" s="5">
        <v>226</v>
      </c>
      <c r="F10" s="5">
        <v>172</v>
      </c>
      <c r="H10" s="12">
        <f t="shared" si="0"/>
        <v>2320</v>
      </c>
      <c r="K10" s="11">
        <v>2013</v>
      </c>
      <c r="L10">
        <v>2320</v>
      </c>
      <c r="N10" s="5">
        <v>55</v>
      </c>
      <c r="O10" s="5">
        <v>369</v>
      </c>
      <c r="P10" s="5">
        <v>902</v>
      </c>
      <c r="Q10" s="10">
        <f t="shared" si="1"/>
        <v>3646</v>
      </c>
    </row>
    <row r="11" spans="1:17" x14ac:dyDescent="0.2">
      <c r="B11" s="8">
        <v>2014</v>
      </c>
      <c r="C11" s="5">
        <v>2796</v>
      </c>
      <c r="D11" s="5">
        <v>120</v>
      </c>
      <c r="E11" s="5">
        <v>207</v>
      </c>
      <c r="F11" s="5">
        <v>171</v>
      </c>
      <c r="H11" s="12">
        <f t="shared" si="0"/>
        <v>2298</v>
      </c>
      <c r="K11" s="11">
        <v>2014</v>
      </c>
      <c r="L11">
        <v>2298</v>
      </c>
      <c r="N11" s="5">
        <v>55</v>
      </c>
      <c r="O11" s="5">
        <v>367</v>
      </c>
      <c r="P11" s="5">
        <v>907</v>
      </c>
      <c r="Q11" s="10">
        <f t="shared" si="1"/>
        <v>3627</v>
      </c>
    </row>
    <row r="12" spans="1:17" x14ac:dyDescent="0.2">
      <c r="B12" s="8">
        <v>2015</v>
      </c>
      <c r="C12" s="5">
        <v>2768</v>
      </c>
      <c r="D12" s="5">
        <v>110</v>
      </c>
      <c r="E12" s="5">
        <v>201</v>
      </c>
      <c r="F12" s="5">
        <v>191</v>
      </c>
      <c r="H12" s="12">
        <f t="shared" si="0"/>
        <v>2266</v>
      </c>
      <c r="K12" s="11">
        <v>2015</v>
      </c>
      <c r="L12">
        <v>2266</v>
      </c>
      <c r="N12" s="5">
        <v>59</v>
      </c>
      <c r="O12" s="5">
        <v>392</v>
      </c>
      <c r="P12" s="5">
        <v>909</v>
      </c>
      <c r="Q12" s="10">
        <f t="shared" si="1"/>
        <v>3626</v>
      </c>
    </row>
    <row r="13" spans="1:17" x14ac:dyDescent="0.2">
      <c r="B13" s="8">
        <v>2016</v>
      </c>
      <c r="C13" s="5">
        <v>2784</v>
      </c>
      <c r="D13" s="5">
        <v>122</v>
      </c>
      <c r="E13" s="5">
        <v>198</v>
      </c>
      <c r="F13" s="5">
        <v>193</v>
      </c>
      <c r="H13" s="12">
        <f t="shared" si="0"/>
        <v>2271</v>
      </c>
      <c r="K13" s="11">
        <v>2016</v>
      </c>
      <c r="L13">
        <v>2271</v>
      </c>
      <c r="N13" s="5">
        <v>60</v>
      </c>
      <c r="O13" s="5">
        <v>400</v>
      </c>
      <c r="P13" s="5">
        <v>908</v>
      </c>
      <c r="Q13" s="10">
        <f t="shared" si="1"/>
        <v>3639</v>
      </c>
    </row>
    <row r="14" spans="1:17" x14ac:dyDescent="0.2">
      <c r="B14" s="8">
        <v>2017</v>
      </c>
      <c r="C14" s="5">
        <v>2923</v>
      </c>
      <c r="D14" s="5">
        <v>106</v>
      </c>
      <c r="E14" s="5">
        <v>192</v>
      </c>
      <c r="F14" s="5">
        <v>184</v>
      </c>
      <c r="H14" s="12">
        <f t="shared" si="0"/>
        <v>2441</v>
      </c>
      <c r="K14" s="11">
        <v>2017</v>
      </c>
      <c r="L14">
        <v>2441</v>
      </c>
      <c r="N14" s="5">
        <v>57</v>
      </c>
      <c r="O14" s="5">
        <v>416</v>
      </c>
      <c r="P14" s="5">
        <v>900</v>
      </c>
      <c r="Q14" s="10">
        <f t="shared" si="1"/>
        <v>3814</v>
      </c>
    </row>
    <row r="15" spans="1:17" x14ac:dyDescent="0.2">
      <c r="B15" s="8">
        <v>2018</v>
      </c>
      <c r="C15" s="5">
        <v>3159</v>
      </c>
      <c r="D15" s="5">
        <v>118</v>
      </c>
      <c r="E15" s="5">
        <v>183</v>
      </c>
      <c r="F15" s="5">
        <v>183</v>
      </c>
      <c r="G15" s="5">
        <v>11</v>
      </c>
      <c r="H15" s="12">
        <f t="shared" si="0"/>
        <v>2664</v>
      </c>
      <c r="K15" s="11">
        <v>2018</v>
      </c>
      <c r="L15">
        <v>2664</v>
      </c>
      <c r="N15" s="5">
        <v>58</v>
      </c>
      <c r="O15" s="5">
        <v>476</v>
      </c>
      <c r="P15" s="5">
        <v>936</v>
      </c>
      <c r="Q15" s="10">
        <f t="shared" si="1"/>
        <v>4134</v>
      </c>
    </row>
    <row r="16" spans="1:17" x14ac:dyDescent="0.2">
      <c r="B16" s="8">
        <v>2019</v>
      </c>
      <c r="C16" s="5">
        <v>2930</v>
      </c>
      <c r="D16" s="5">
        <v>116</v>
      </c>
      <c r="E16" s="5">
        <v>193</v>
      </c>
      <c r="F16" s="5">
        <v>166</v>
      </c>
      <c r="G16" s="5">
        <v>11</v>
      </c>
      <c r="H16" s="12">
        <f t="shared" si="0"/>
        <v>2444</v>
      </c>
      <c r="K16" s="11">
        <v>2019</v>
      </c>
      <c r="L16">
        <v>2444</v>
      </c>
      <c r="N16" s="5">
        <v>53</v>
      </c>
      <c r="O16" s="5">
        <v>477</v>
      </c>
      <c r="P16" s="5">
        <v>869</v>
      </c>
      <c r="Q16" s="10">
        <f t="shared" si="1"/>
        <v>3843</v>
      </c>
    </row>
    <row r="17" spans="1:24" x14ac:dyDescent="0.2">
      <c r="B17" s="8">
        <v>2020</v>
      </c>
      <c r="C17" s="5">
        <v>2997</v>
      </c>
      <c r="D17" s="5">
        <v>113</v>
      </c>
      <c r="E17" s="5">
        <v>194</v>
      </c>
      <c r="F17" s="5">
        <v>158</v>
      </c>
      <c r="G17" s="5">
        <v>11</v>
      </c>
      <c r="H17" s="12">
        <f t="shared" si="0"/>
        <v>2521</v>
      </c>
      <c r="K17" s="11">
        <v>2020</v>
      </c>
      <c r="L17">
        <v>2521</v>
      </c>
      <c r="N17" s="5">
        <v>53</v>
      </c>
      <c r="O17" s="5">
        <v>479</v>
      </c>
      <c r="P17" s="5">
        <v>842</v>
      </c>
      <c r="Q17" s="10">
        <f t="shared" si="1"/>
        <v>3895</v>
      </c>
    </row>
    <row r="18" spans="1:24" x14ac:dyDescent="0.2">
      <c r="B18" s="8">
        <v>2021</v>
      </c>
      <c r="C18" s="5">
        <v>2954</v>
      </c>
      <c r="D18" s="5">
        <v>123</v>
      </c>
      <c r="E18" s="5">
        <v>186</v>
      </c>
      <c r="F18" s="5">
        <v>167</v>
      </c>
      <c r="G18" s="5">
        <v>12</v>
      </c>
      <c r="H18" s="12">
        <f t="shared" si="0"/>
        <v>2466</v>
      </c>
      <c r="K18" s="11">
        <v>2021</v>
      </c>
      <c r="L18">
        <v>2466</v>
      </c>
      <c r="N18" s="5">
        <v>56</v>
      </c>
      <c r="O18" s="5">
        <v>434</v>
      </c>
      <c r="P18" s="5">
        <v>833</v>
      </c>
      <c r="Q18" s="10">
        <f t="shared" si="1"/>
        <v>3789</v>
      </c>
    </row>
    <row r="19" spans="1:24" x14ac:dyDescent="0.2">
      <c r="B19" s="8">
        <v>2022</v>
      </c>
      <c r="C19" s="5">
        <v>2957</v>
      </c>
      <c r="D19" s="5">
        <v>115</v>
      </c>
      <c r="E19" s="5">
        <v>178</v>
      </c>
      <c r="F19" s="5">
        <v>175</v>
      </c>
      <c r="G19" s="5">
        <v>12</v>
      </c>
      <c r="H19" s="12">
        <f t="shared" si="0"/>
        <v>2477</v>
      </c>
      <c r="K19" s="11">
        <v>2022</v>
      </c>
      <c r="L19">
        <v>2477</v>
      </c>
      <c r="N19" s="5">
        <v>61</v>
      </c>
      <c r="O19" s="5">
        <v>451</v>
      </c>
      <c r="P19" s="5">
        <v>855</v>
      </c>
      <c r="Q19" s="10">
        <f t="shared" si="1"/>
        <v>3844</v>
      </c>
    </row>
    <row r="20" spans="1:24" x14ac:dyDescent="0.2">
      <c r="B20" s="8">
        <v>2023</v>
      </c>
      <c r="C20" s="5">
        <v>3063</v>
      </c>
      <c r="D20" s="5">
        <v>120</v>
      </c>
      <c r="E20" s="5">
        <v>182</v>
      </c>
      <c r="F20" s="5">
        <v>182</v>
      </c>
      <c r="G20" s="5">
        <v>10</v>
      </c>
      <c r="H20" s="12">
        <f t="shared" si="0"/>
        <v>2569</v>
      </c>
      <c r="K20" s="11">
        <v>2023</v>
      </c>
      <c r="L20">
        <v>2569</v>
      </c>
      <c r="M20" s="5">
        <v>1345</v>
      </c>
      <c r="N20">
        <v>56</v>
      </c>
      <c r="Q20" s="10">
        <f t="shared" si="1"/>
        <v>3970</v>
      </c>
    </row>
    <row r="21" spans="1:24" x14ac:dyDescent="0.2">
      <c r="B21" s="8">
        <v>2024</v>
      </c>
      <c r="C21" s="5">
        <v>3081</v>
      </c>
      <c r="D21" s="5">
        <v>117</v>
      </c>
      <c r="E21" s="5">
        <v>196</v>
      </c>
      <c r="F21" s="5">
        <v>183</v>
      </c>
      <c r="G21" s="5">
        <v>10</v>
      </c>
      <c r="H21" s="12">
        <f t="shared" si="0"/>
        <v>2575</v>
      </c>
      <c r="K21" s="11">
        <v>2024</v>
      </c>
      <c r="L21">
        <v>2575</v>
      </c>
      <c r="M21" s="5">
        <v>1410</v>
      </c>
      <c r="N21" s="5">
        <v>52</v>
      </c>
      <c r="Q21" s="10">
        <f t="shared" si="1"/>
        <v>4037</v>
      </c>
      <c r="V21" s="8"/>
    </row>
    <row r="22" spans="1:24" x14ac:dyDescent="0.2">
      <c r="H22" s="11"/>
      <c r="I22" s="11"/>
      <c r="J22" s="11"/>
    </row>
    <row r="23" spans="1:24" x14ac:dyDescent="0.2">
      <c r="H23" s="10"/>
      <c r="I23" s="10"/>
      <c r="J23" s="10"/>
    </row>
    <row r="26" spans="1:24" x14ac:dyDescent="0.2">
      <c r="A26" s="14" t="s">
        <v>17</v>
      </c>
      <c r="T26" s="5"/>
      <c r="V26" s="5"/>
      <c r="W26" s="5"/>
      <c r="X26" s="5"/>
    </row>
    <row r="27" spans="1:24" x14ac:dyDescent="0.2">
      <c r="T27" s="5"/>
      <c r="V27" s="5"/>
      <c r="W27" s="5"/>
      <c r="X27" s="5"/>
    </row>
    <row r="28" spans="1:24" x14ac:dyDescent="0.2">
      <c r="A28" s="14"/>
      <c r="B28" s="13"/>
      <c r="C28" s="14" t="s">
        <v>5</v>
      </c>
      <c r="D28" s="14" t="s">
        <v>9</v>
      </c>
      <c r="E28" s="14" t="s">
        <v>10</v>
      </c>
      <c r="F28" s="14" t="s">
        <v>11</v>
      </c>
      <c r="G28" s="14" t="s">
        <v>12</v>
      </c>
      <c r="H28" s="14" t="s">
        <v>15</v>
      </c>
      <c r="I28" s="13"/>
      <c r="J28" s="13"/>
      <c r="K28" s="13"/>
      <c r="L28" s="14" t="s">
        <v>5</v>
      </c>
      <c r="M28" s="14" t="s">
        <v>8</v>
      </c>
      <c r="N28" s="14" t="s">
        <v>7</v>
      </c>
      <c r="O28" s="14" t="s">
        <v>6</v>
      </c>
      <c r="P28" s="14" t="s">
        <v>14</v>
      </c>
      <c r="Q28" s="14" t="s">
        <v>13</v>
      </c>
      <c r="R28" s="13"/>
      <c r="T28" s="5"/>
      <c r="V28" s="5"/>
      <c r="W28" s="5"/>
      <c r="X28" s="5"/>
    </row>
    <row r="29" spans="1:24" x14ac:dyDescent="0.2">
      <c r="A29" s="13"/>
      <c r="B29" s="14">
        <v>2011</v>
      </c>
      <c r="C29" s="13">
        <v>2908</v>
      </c>
      <c r="D29" s="13">
        <v>121</v>
      </c>
      <c r="E29" s="13">
        <v>245</v>
      </c>
      <c r="F29" s="13">
        <v>208</v>
      </c>
      <c r="G29" s="13"/>
      <c r="H29" s="16">
        <f>C29-D29-E29-F29-G29</f>
        <v>2334</v>
      </c>
      <c r="I29" s="13"/>
      <c r="J29" s="13"/>
      <c r="K29" s="14">
        <v>2011</v>
      </c>
      <c r="L29" s="13">
        <v>2334</v>
      </c>
      <c r="M29" s="13"/>
      <c r="N29" s="13">
        <v>57</v>
      </c>
      <c r="O29" s="13">
        <v>386</v>
      </c>
      <c r="P29" s="13">
        <v>944</v>
      </c>
      <c r="Q29" s="13">
        <f>L29+M29+N29+O29+P29</f>
        <v>3721</v>
      </c>
      <c r="R29" s="13"/>
      <c r="T29" s="5"/>
      <c r="V29" s="5"/>
      <c r="W29" s="5"/>
      <c r="X29" s="5"/>
    </row>
    <row r="30" spans="1:24" x14ac:dyDescent="0.2">
      <c r="A30" s="13"/>
      <c r="B30" s="14">
        <v>2012</v>
      </c>
      <c r="C30" s="13">
        <v>2884</v>
      </c>
      <c r="D30" s="13">
        <v>122</v>
      </c>
      <c r="E30" s="13">
        <v>232</v>
      </c>
      <c r="F30" s="13">
        <v>196</v>
      </c>
      <c r="G30" s="13"/>
      <c r="H30" s="16">
        <f t="shared" ref="H30:H42" si="2">C30-D30-E30-F30-G30</f>
        <v>2334</v>
      </c>
      <c r="I30" s="13"/>
      <c r="J30" s="13"/>
      <c r="K30" s="14">
        <v>2012</v>
      </c>
      <c r="L30" s="13">
        <v>2334</v>
      </c>
      <c r="M30" s="13"/>
      <c r="N30" s="13">
        <v>55</v>
      </c>
      <c r="O30" s="13">
        <v>385</v>
      </c>
      <c r="P30" s="13">
        <v>915</v>
      </c>
      <c r="Q30" s="13">
        <f t="shared" ref="Q30:Q42" si="3">L30+M30+N30+O30+P30</f>
        <v>3689</v>
      </c>
      <c r="R30" s="13"/>
      <c r="T30" s="5"/>
      <c r="V30" s="5"/>
      <c r="W30" s="5"/>
      <c r="X30" s="5"/>
    </row>
    <row r="31" spans="1:24" x14ac:dyDescent="0.2">
      <c r="A31" s="13"/>
      <c r="B31" s="14">
        <v>2013</v>
      </c>
      <c r="C31" s="13">
        <v>2864</v>
      </c>
      <c r="D31" s="13">
        <v>122</v>
      </c>
      <c r="E31" s="13">
        <v>228</v>
      </c>
      <c r="F31" s="13">
        <v>178</v>
      </c>
      <c r="G31" s="13"/>
      <c r="H31" s="16">
        <f t="shared" si="2"/>
        <v>2336</v>
      </c>
      <c r="I31" s="13"/>
      <c r="J31" s="13"/>
      <c r="K31" s="14">
        <v>2013</v>
      </c>
      <c r="L31" s="13">
        <v>2336</v>
      </c>
      <c r="M31" s="13"/>
      <c r="N31" s="13">
        <v>55</v>
      </c>
      <c r="O31" s="13">
        <v>378</v>
      </c>
      <c r="P31" s="13">
        <v>914</v>
      </c>
      <c r="Q31" s="13">
        <f t="shared" si="3"/>
        <v>3683</v>
      </c>
      <c r="R31" s="13"/>
      <c r="T31" s="5"/>
      <c r="V31" s="5"/>
      <c r="W31" s="5"/>
      <c r="X31" s="5"/>
    </row>
    <row r="32" spans="1:24" x14ac:dyDescent="0.2">
      <c r="A32" s="13"/>
      <c r="B32" s="14">
        <v>2014</v>
      </c>
      <c r="C32" s="13">
        <v>2822</v>
      </c>
      <c r="D32" s="13">
        <v>122</v>
      </c>
      <c r="E32" s="13">
        <v>210</v>
      </c>
      <c r="F32" s="13">
        <v>176</v>
      </c>
      <c r="G32" s="13"/>
      <c r="H32" s="16">
        <f t="shared" si="2"/>
        <v>2314</v>
      </c>
      <c r="I32" s="13"/>
      <c r="J32" s="13"/>
      <c r="K32" s="14">
        <v>2014</v>
      </c>
      <c r="L32" s="13">
        <v>2314</v>
      </c>
      <c r="M32" s="13"/>
      <c r="N32" s="13">
        <v>55</v>
      </c>
      <c r="O32" s="13">
        <v>371</v>
      </c>
      <c r="P32" s="13">
        <v>917</v>
      </c>
      <c r="Q32" s="13">
        <f t="shared" si="3"/>
        <v>3657</v>
      </c>
      <c r="R32" s="13"/>
      <c r="T32" s="5"/>
      <c r="V32" s="5"/>
      <c r="W32" s="5"/>
      <c r="X32" s="5"/>
    </row>
    <row r="33" spans="1:24" x14ac:dyDescent="0.2">
      <c r="A33" s="13"/>
      <c r="B33" s="14">
        <v>2015</v>
      </c>
      <c r="C33" s="13">
        <v>2806</v>
      </c>
      <c r="D33" s="13">
        <v>114</v>
      </c>
      <c r="E33" s="13">
        <v>203</v>
      </c>
      <c r="F33" s="13">
        <v>194</v>
      </c>
      <c r="G33" s="13"/>
      <c r="H33" s="16">
        <f t="shared" si="2"/>
        <v>2295</v>
      </c>
      <c r="I33" s="13"/>
      <c r="J33" s="13"/>
      <c r="K33" s="14">
        <v>2015</v>
      </c>
      <c r="L33" s="13">
        <v>2295</v>
      </c>
      <c r="M33" s="13"/>
      <c r="N33" s="13">
        <v>59</v>
      </c>
      <c r="O33" s="13">
        <v>395</v>
      </c>
      <c r="P33" s="13">
        <v>920</v>
      </c>
      <c r="Q33" s="13">
        <f t="shared" si="3"/>
        <v>3669</v>
      </c>
      <c r="R33" s="13"/>
      <c r="T33" s="5"/>
      <c r="V33" s="5"/>
      <c r="W33" s="5"/>
      <c r="X33" s="5"/>
    </row>
    <row r="34" spans="1:24" x14ac:dyDescent="0.2">
      <c r="A34" s="13"/>
      <c r="B34" s="14">
        <v>2016</v>
      </c>
      <c r="C34" s="13">
        <v>2826</v>
      </c>
      <c r="D34" s="13">
        <v>124</v>
      </c>
      <c r="E34" s="13">
        <v>202</v>
      </c>
      <c r="F34" s="13">
        <v>200</v>
      </c>
      <c r="G34" s="13"/>
      <c r="H34" s="16">
        <f t="shared" si="2"/>
        <v>2300</v>
      </c>
      <c r="I34" s="13"/>
      <c r="J34" s="13"/>
      <c r="K34" s="14">
        <v>2016</v>
      </c>
      <c r="L34" s="13">
        <v>2300</v>
      </c>
      <c r="M34" s="13"/>
      <c r="N34" s="13">
        <v>60</v>
      </c>
      <c r="O34" s="13">
        <v>408</v>
      </c>
      <c r="P34" s="13">
        <v>918</v>
      </c>
      <c r="Q34" s="13">
        <f t="shared" si="3"/>
        <v>3686</v>
      </c>
      <c r="R34" s="13"/>
      <c r="T34" s="5"/>
      <c r="V34" s="5"/>
      <c r="W34" s="5"/>
      <c r="X34" s="5"/>
    </row>
    <row r="35" spans="1:24" x14ac:dyDescent="0.2">
      <c r="A35" s="13"/>
      <c r="B35" s="14">
        <v>2017</v>
      </c>
      <c r="C35" s="13">
        <v>2963</v>
      </c>
      <c r="D35" s="13">
        <v>109</v>
      </c>
      <c r="E35" s="13">
        <v>195</v>
      </c>
      <c r="F35" s="13">
        <v>187</v>
      </c>
      <c r="G35" s="13"/>
      <c r="H35" s="16">
        <f t="shared" si="2"/>
        <v>2472</v>
      </c>
      <c r="I35" s="13"/>
      <c r="J35" s="13"/>
      <c r="K35" s="14">
        <v>2017</v>
      </c>
      <c r="L35" s="13">
        <v>2472</v>
      </c>
      <c r="M35" s="13"/>
      <c r="N35" s="13">
        <v>59</v>
      </c>
      <c r="O35" s="13">
        <v>425</v>
      </c>
      <c r="P35" s="13">
        <v>915</v>
      </c>
      <c r="Q35" s="13">
        <f t="shared" si="3"/>
        <v>3871</v>
      </c>
      <c r="R35" s="13"/>
      <c r="T35" s="5"/>
      <c r="V35" s="5"/>
      <c r="W35" s="5"/>
      <c r="X35" s="5"/>
    </row>
    <row r="36" spans="1:24" x14ac:dyDescent="0.2">
      <c r="A36" s="13"/>
      <c r="B36" s="14">
        <v>2018</v>
      </c>
      <c r="C36" s="13">
        <v>3234</v>
      </c>
      <c r="D36" s="13">
        <v>122</v>
      </c>
      <c r="E36" s="13">
        <v>184</v>
      </c>
      <c r="F36" s="13">
        <v>188</v>
      </c>
      <c r="G36" s="13">
        <v>12</v>
      </c>
      <c r="H36" s="16">
        <f t="shared" si="2"/>
        <v>2728</v>
      </c>
      <c r="I36" s="13"/>
      <c r="J36" s="13"/>
      <c r="K36" s="14">
        <v>2018</v>
      </c>
      <c r="L36" s="13">
        <v>2728</v>
      </c>
      <c r="M36" s="13"/>
      <c r="N36" s="13">
        <v>58</v>
      </c>
      <c r="O36" s="13">
        <v>493</v>
      </c>
      <c r="P36" s="13">
        <v>962</v>
      </c>
      <c r="Q36" s="13">
        <f t="shared" si="3"/>
        <v>4241</v>
      </c>
      <c r="R36" s="13"/>
      <c r="T36" s="5"/>
      <c r="V36" s="5"/>
      <c r="W36" s="5"/>
      <c r="X36" s="5"/>
    </row>
    <row r="37" spans="1:24" x14ac:dyDescent="0.2">
      <c r="A37" s="13"/>
      <c r="B37" s="14">
        <v>2019</v>
      </c>
      <c r="C37" s="13">
        <v>3042</v>
      </c>
      <c r="D37" s="13">
        <v>121</v>
      </c>
      <c r="E37" s="13">
        <v>194</v>
      </c>
      <c r="F37" s="13">
        <v>170</v>
      </c>
      <c r="G37" s="13">
        <v>11</v>
      </c>
      <c r="H37" s="16">
        <f t="shared" si="2"/>
        <v>2546</v>
      </c>
      <c r="I37" s="13"/>
      <c r="J37" s="13"/>
      <c r="K37" s="14">
        <v>2019</v>
      </c>
      <c r="L37" s="13">
        <v>2546</v>
      </c>
      <c r="M37" s="13"/>
      <c r="N37" s="13">
        <v>55</v>
      </c>
      <c r="O37" s="13">
        <v>502</v>
      </c>
      <c r="P37" s="13">
        <v>894</v>
      </c>
      <c r="Q37" s="13">
        <f t="shared" si="3"/>
        <v>3997</v>
      </c>
      <c r="R37" s="13"/>
      <c r="T37" s="5"/>
      <c r="V37" s="5"/>
      <c r="W37" s="5"/>
      <c r="X37" s="5"/>
    </row>
    <row r="38" spans="1:24" x14ac:dyDescent="0.2">
      <c r="A38" s="13"/>
      <c r="B38" s="14">
        <v>2020</v>
      </c>
      <c r="C38" s="13">
        <v>3115</v>
      </c>
      <c r="D38" s="13">
        <v>120</v>
      </c>
      <c r="E38" s="13">
        <v>196</v>
      </c>
      <c r="F38" s="13">
        <v>163</v>
      </c>
      <c r="G38" s="13">
        <v>11</v>
      </c>
      <c r="H38" s="16">
        <f t="shared" si="2"/>
        <v>2625</v>
      </c>
      <c r="I38" s="13"/>
      <c r="J38" s="13"/>
      <c r="K38" s="14">
        <v>2020</v>
      </c>
      <c r="L38" s="13">
        <v>2625</v>
      </c>
      <c r="M38" s="13"/>
      <c r="N38" s="13">
        <v>54</v>
      </c>
      <c r="O38" s="13">
        <v>507</v>
      </c>
      <c r="P38" s="13">
        <v>862</v>
      </c>
      <c r="Q38" s="13">
        <f t="shared" si="3"/>
        <v>4048</v>
      </c>
      <c r="R38" s="13"/>
      <c r="T38" s="5"/>
      <c r="U38" s="5"/>
    </row>
    <row r="39" spans="1:24" x14ac:dyDescent="0.2">
      <c r="A39" s="13"/>
      <c r="B39" s="14">
        <v>2021</v>
      </c>
      <c r="C39" s="13">
        <v>3030</v>
      </c>
      <c r="D39" s="13">
        <v>126</v>
      </c>
      <c r="E39" s="13">
        <v>188</v>
      </c>
      <c r="F39" s="13">
        <v>174</v>
      </c>
      <c r="G39" s="13">
        <v>12</v>
      </c>
      <c r="H39" s="16">
        <f t="shared" si="2"/>
        <v>2530</v>
      </c>
      <c r="I39" s="13"/>
      <c r="J39" s="13"/>
      <c r="K39" s="14">
        <v>2021</v>
      </c>
      <c r="L39" s="13">
        <v>2530</v>
      </c>
      <c r="M39" s="13"/>
      <c r="N39" s="13">
        <v>56</v>
      </c>
      <c r="O39" s="13">
        <v>471</v>
      </c>
      <c r="P39" s="13">
        <v>852</v>
      </c>
      <c r="Q39" s="13">
        <f t="shared" si="3"/>
        <v>3909</v>
      </c>
      <c r="R39" s="13"/>
      <c r="T39" s="5"/>
      <c r="U39" s="5"/>
      <c r="V39" s="5"/>
    </row>
    <row r="40" spans="1:24" x14ac:dyDescent="0.2">
      <c r="A40" s="13"/>
      <c r="B40" s="14">
        <v>2022</v>
      </c>
      <c r="C40" s="13">
        <v>3041</v>
      </c>
      <c r="D40" s="13">
        <v>123</v>
      </c>
      <c r="E40" s="13">
        <v>181</v>
      </c>
      <c r="F40" s="13">
        <v>180</v>
      </c>
      <c r="G40" s="13">
        <v>12</v>
      </c>
      <c r="H40" s="16">
        <f t="shared" si="2"/>
        <v>2545</v>
      </c>
      <c r="I40" s="13"/>
      <c r="J40" s="13"/>
      <c r="K40" s="14">
        <v>2022</v>
      </c>
      <c r="L40" s="13">
        <v>2545</v>
      </c>
      <c r="M40" s="13"/>
      <c r="N40" s="13">
        <v>61</v>
      </c>
      <c r="O40" s="13">
        <v>483</v>
      </c>
      <c r="P40" s="13">
        <v>867</v>
      </c>
      <c r="Q40" s="13">
        <f t="shared" si="3"/>
        <v>3956</v>
      </c>
      <c r="R40" s="13"/>
    </row>
    <row r="41" spans="1:24" x14ac:dyDescent="0.2">
      <c r="A41" s="13"/>
      <c r="B41" s="14">
        <v>2023</v>
      </c>
      <c r="C41" s="13">
        <v>3156</v>
      </c>
      <c r="D41" s="13">
        <v>128</v>
      </c>
      <c r="E41" s="13">
        <v>183</v>
      </c>
      <c r="F41" s="13">
        <v>195</v>
      </c>
      <c r="G41" s="13">
        <v>10</v>
      </c>
      <c r="H41" s="16">
        <f t="shared" si="2"/>
        <v>2640</v>
      </c>
      <c r="I41" s="13"/>
      <c r="J41" s="13"/>
      <c r="K41" s="14">
        <v>2023</v>
      </c>
      <c r="L41" s="13">
        <v>2640</v>
      </c>
      <c r="M41" s="13">
        <v>1393</v>
      </c>
      <c r="N41" s="13">
        <v>60</v>
      </c>
      <c r="O41" s="13"/>
      <c r="P41" s="13"/>
      <c r="Q41" s="13">
        <f t="shared" si="3"/>
        <v>4093</v>
      </c>
      <c r="R41" s="13"/>
    </row>
    <row r="42" spans="1:24" x14ac:dyDescent="0.2">
      <c r="A42" s="13"/>
      <c r="B42" s="14"/>
      <c r="C42" s="13"/>
      <c r="D42" s="13"/>
      <c r="E42" s="13"/>
      <c r="F42" s="13"/>
      <c r="G42" s="13"/>
      <c r="H42" s="16"/>
      <c r="I42" s="13"/>
      <c r="J42" s="13"/>
      <c r="K42" s="14"/>
      <c r="L42" s="13"/>
      <c r="M42" s="13"/>
      <c r="N42" s="13"/>
      <c r="O42" s="13"/>
      <c r="P42" s="13"/>
      <c r="Q42" s="13"/>
      <c r="R42" s="13"/>
    </row>
    <row r="43" spans="1:24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H42"/>
  <sheetViews>
    <sheetView tabSelected="1" workbookViewId="0">
      <selection activeCell="I69" sqref="I69"/>
    </sheetView>
  </sheetViews>
  <sheetFormatPr baseColWidth="10" defaultColWidth="8.83203125" defaultRowHeight="15" x14ac:dyDescent="0.2"/>
  <cols>
    <col min="2" max="2" width="10.5" customWidth="1"/>
    <col min="5" max="5" width="12" bestFit="1" customWidth="1"/>
    <col min="6" max="6" width="12.6640625" bestFit="1" customWidth="1"/>
    <col min="7" max="7" width="15.5" bestFit="1" customWidth="1"/>
    <col min="8" max="8" width="12" bestFit="1" customWidth="1"/>
  </cols>
  <sheetData>
    <row r="1" spans="1:8" s="4" customFormat="1" ht="18" x14ac:dyDescent="0.2">
      <c r="A1" s="3" t="s">
        <v>0</v>
      </c>
    </row>
    <row r="2" spans="1:8" ht="18" x14ac:dyDescent="0.2">
      <c r="A2" s="2" t="s">
        <v>1</v>
      </c>
    </row>
    <row r="3" spans="1:8" x14ac:dyDescent="0.2">
      <c r="A3" s="1" t="s">
        <v>2</v>
      </c>
      <c r="B3" t="s">
        <v>3</v>
      </c>
      <c r="D3" s="7" t="s">
        <v>23</v>
      </c>
    </row>
    <row r="4" spans="1:8" x14ac:dyDescent="0.2">
      <c r="A4" s="1" t="s">
        <v>4</v>
      </c>
      <c r="B4" s="6">
        <v>45372</v>
      </c>
      <c r="D4" s="7" t="s">
        <v>22</v>
      </c>
    </row>
    <row r="5" spans="1:8" x14ac:dyDescent="0.2">
      <c r="D5" t="s">
        <v>24</v>
      </c>
    </row>
    <row r="7" spans="1:8" x14ac:dyDescent="0.2">
      <c r="B7" s="10"/>
      <c r="C7" s="11" t="s">
        <v>16</v>
      </c>
      <c r="D7" s="11" t="s">
        <v>5</v>
      </c>
      <c r="E7" s="11" t="s">
        <v>8</v>
      </c>
      <c r="F7" s="11" t="s">
        <v>7</v>
      </c>
      <c r="G7" s="11" t="s">
        <v>6</v>
      </c>
      <c r="H7" s="11" t="s">
        <v>14</v>
      </c>
    </row>
    <row r="8" spans="1:8" x14ac:dyDescent="0.2">
      <c r="B8" s="11">
        <v>2011</v>
      </c>
      <c r="C8" s="10">
        <f>D8+E8+F8+G8+H8</f>
        <v>3710</v>
      </c>
      <c r="D8">
        <v>2334</v>
      </c>
      <c r="F8" s="5">
        <v>57</v>
      </c>
      <c r="G8" s="5">
        <v>382</v>
      </c>
      <c r="H8" s="5">
        <v>937</v>
      </c>
    </row>
    <row r="9" spans="1:8" x14ac:dyDescent="0.2">
      <c r="B9" s="11">
        <v>2012</v>
      </c>
      <c r="C9" s="10">
        <f>D9+E9+F9+G9+H9</f>
        <v>3671</v>
      </c>
      <c r="D9">
        <v>2334</v>
      </c>
      <c r="F9" s="5">
        <v>55</v>
      </c>
      <c r="G9" s="5">
        <v>377</v>
      </c>
      <c r="H9" s="5">
        <v>905</v>
      </c>
    </row>
    <row r="10" spans="1:8" x14ac:dyDescent="0.2">
      <c r="B10" s="11">
        <v>2013</v>
      </c>
      <c r="C10" s="10">
        <f>D10+E10+F10+G10+H10</f>
        <v>3662</v>
      </c>
      <c r="D10">
        <v>2336</v>
      </c>
      <c r="F10" s="5">
        <v>55</v>
      </c>
      <c r="G10" s="5">
        <v>369</v>
      </c>
      <c r="H10" s="5">
        <v>902</v>
      </c>
    </row>
    <row r="11" spans="1:8" x14ac:dyDescent="0.2">
      <c r="B11" s="11">
        <v>2014</v>
      </c>
      <c r="C11" s="10">
        <f>D11+E11+F11+G11+H11</f>
        <v>3643</v>
      </c>
      <c r="D11">
        <v>2314</v>
      </c>
      <c r="F11" s="5">
        <v>55</v>
      </c>
      <c r="G11" s="5">
        <v>367</v>
      </c>
      <c r="H11" s="5">
        <v>907</v>
      </c>
    </row>
    <row r="12" spans="1:8" x14ac:dyDescent="0.2">
      <c r="B12" s="11">
        <v>2015</v>
      </c>
      <c r="C12" s="10">
        <f>D12+E12+F12+G12+H12</f>
        <v>3655</v>
      </c>
      <c r="D12">
        <v>2295</v>
      </c>
      <c r="F12" s="5">
        <v>59</v>
      </c>
      <c r="G12" s="5">
        <v>392</v>
      </c>
      <c r="H12" s="5">
        <v>909</v>
      </c>
    </row>
    <row r="13" spans="1:8" x14ac:dyDescent="0.2">
      <c r="B13" s="11">
        <v>2016</v>
      </c>
      <c r="C13" s="10">
        <f>D13+E13+F13+G13+H13</f>
        <v>3668</v>
      </c>
      <c r="D13">
        <v>2300</v>
      </c>
      <c r="F13" s="5">
        <v>60</v>
      </c>
      <c r="G13" s="5">
        <v>400</v>
      </c>
      <c r="H13" s="5">
        <v>908</v>
      </c>
    </row>
    <row r="14" spans="1:8" x14ac:dyDescent="0.2">
      <c r="B14" s="11">
        <v>2017</v>
      </c>
      <c r="C14" s="10">
        <f>D14+E14+F14+G14+H14</f>
        <v>3845</v>
      </c>
      <c r="D14">
        <v>2472</v>
      </c>
      <c r="F14" s="5">
        <v>57</v>
      </c>
      <c r="G14" s="5">
        <v>416</v>
      </c>
      <c r="H14" s="5">
        <v>900</v>
      </c>
    </row>
    <row r="15" spans="1:8" x14ac:dyDescent="0.2">
      <c r="B15" s="11">
        <v>2018</v>
      </c>
      <c r="C15" s="10">
        <f>D15+E15+F15+G15+H15</f>
        <v>4198</v>
      </c>
      <c r="D15">
        <v>2728</v>
      </c>
      <c r="F15" s="5">
        <v>58</v>
      </c>
      <c r="G15" s="5">
        <v>476</v>
      </c>
      <c r="H15" s="5">
        <v>936</v>
      </c>
    </row>
    <row r="16" spans="1:8" x14ac:dyDescent="0.2">
      <c r="B16" s="11">
        <v>2019</v>
      </c>
      <c r="C16" s="10">
        <f>D16+E16+F16+G16+H16</f>
        <v>3945</v>
      </c>
      <c r="D16">
        <v>2546</v>
      </c>
      <c r="F16" s="5">
        <v>53</v>
      </c>
      <c r="G16" s="5">
        <v>477</v>
      </c>
      <c r="H16" s="5">
        <v>869</v>
      </c>
    </row>
    <row r="17" spans="1:8" x14ac:dyDescent="0.2">
      <c r="B17" s="11">
        <v>2020</v>
      </c>
      <c r="C17" s="10">
        <f>D17+E17+F17+G17+H17</f>
        <v>3999</v>
      </c>
      <c r="D17">
        <v>2625</v>
      </c>
      <c r="F17" s="5">
        <v>53</v>
      </c>
      <c r="G17" s="5">
        <v>479</v>
      </c>
      <c r="H17" s="5">
        <v>842</v>
      </c>
    </row>
    <row r="18" spans="1:8" x14ac:dyDescent="0.2">
      <c r="B18" s="11">
        <v>2021</v>
      </c>
      <c r="C18" s="10">
        <f>D18+E18+F18+G18+H18</f>
        <v>3853</v>
      </c>
      <c r="D18">
        <v>2530</v>
      </c>
      <c r="F18" s="5">
        <v>56</v>
      </c>
      <c r="G18" s="5">
        <v>434</v>
      </c>
      <c r="H18" s="5">
        <v>833</v>
      </c>
    </row>
    <row r="19" spans="1:8" x14ac:dyDescent="0.2">
      <c r="B19" s="11">
        <v>2022</v>
      </c>
      <c r="C19" s="10">
        <f>D19+E19+F19+G19+H19</f>
        <v>3912</v>
      </c>
      <c r="D19">
        <v>2545</v>
      </c>
      <c r="F19" s="5">
        <v>61</v>
      </c>
      <c r="G19" s="5">
        <v>451</v>
      </c>
      <c r="H19" s="5">
        <v>855</v>
      </c>
    </row>
    <row r="20" spans="1:8" x14ac:dyDescent="0.2">
      <c r="B20" s="11">
        <v>2023</v>
      </c>
      <c r="C20" s="10">
        <f>D20+E20+F20+G20+H20</f>
        <v>4041</v>
      </c>
      <c r="D20">
        <v>2640</v>
      </c>
      <c r="E20" s="5">
        <v>1345</v>
      </c>
      <c r="F20">
        <v>56</v>
      </c>
    </row>
    <row r="21" spans="1:8" x14ac:dyDescent="0.2">
      <c r="B21" s="11">
        <v>2024</v>
      </c>
      <c r="C21" s="10">
        <f>D21+E21+F21+G21+H21</f>
        <v>4037</v>
      </c>
      <c r="D21">
        <v>2575</v>
      </c>
      <c r="E21" s="5">
        <v>1410</v>
      </c>
      <c r="F21" s="5">
        <v>52</v>
      </c>
    </row>
    <row r="27" spans="1:8" x14ac:dyDescent="0.2">
      <c r="A27" s="13" t="s">
        <v>17</v>
      </c>
    </row>
    <row r="28" spans="1:8" x14ac:dyDescent="0.2">
      <c r="B28" s="13"/>
      <c r="C28" s="14" t="s">
        <v>13</v>
      </c>
      <c r="D28" s="14" t="s">
        <v>5</v>
      </c>
      <c r="E28" s="14" t="s">
        <v>8</v>
      </c>
      <c r="F28" s="14" t="s">
        <v>7</v>
      </c>
      <c r="G28" s="14" t="s">
        <v>6</v>
      </c>
      <c r="H28" s="14" t="s">
        <v>14</v>
      </c>
    </row>
    <row r="29" spans="1:8" x14ac:dyDescent="0.2">
      <c r="B29" s="14">
        <v>2011</v>
      </c>
      <c r="C29" s="13">
        <v>3721</v>
      </c>
      <c r="D29" s="13">
        <v>2334</v>
      </c>
      <c r="E29" s="13"/>
      <c r="F29" s="13">
        <v>57</v>
      </c>
      <c r="G29" s="13">
        <v>386</v>
      </c>
      <c r="H29" s="13">
        <v>944</v>
      </c>
    </row>
    <row r="30" spans="1:8" x14ac:dyDescent="0.2">
      <c r="B30" s="14">
        <v>2012</v>
      </c>
      <c r="C30" s="13">
        <v>3689</v>
      </c>
      <c r="D30" s="13">
        <v>2334</v>
      </c>
      <c r="E30" s="13"/>
      <c r="F30" s="13">
        <v>55</v>
      </c>
      <c r="G30" s="13">
        <v>385</v>
      </c>
      <c r="H30" s="13">
        <v>915</v>
      </c>
    </row>
    <row r="31" spans="1:8" x14ac:dyDescent="0.2">
      <c r="B31" s="14">
        <v>2013</v>
      </c>
      <c r="C31" s="13">
        <v>3683</v>
      </c>
      <c r="D31" s="13">
        <v>2336</v>
      </c>
      <c r="E31" s="13"/>
      <c r="F31" s="13">
        <v>55</v>
      </c>
      <c r="G31" s="13">
        <v>378</v>
      </c>
      <c r="H31" s="13">
        <v>914</v>
      </c>
    </row>
    <row r="32" spans="1:8" x14ac:dyDescent="0.2">
      <c r="B32" s="14">
        <v>2014</v>
      </c>
      <c r="C32" s="13">
        <v>3657</v>
      </c>
      <c r="D32" s="13">
        <v>2314</v>
      </c>
      <c r="E32" s="13"/>
      <c r="F32" s="13">
        <v>55</v>
      </c>
      <c r="G32" s="13">
        <v>371</v>
      </c>
      <c r="H32" s="13">
        <v>917</v>
      </c>
    </row>
    <row r="33" spans="2:8" x14ac:dyDescent="0.2">
      <c r="B33" s="14">
        <v>2015</v>
      </c>
      <c r="C33" s="13">
        <v>3669</v>
      </c>
      <c r="D33" s="13">
        <v>2295</v>
      </c>
      <c r="E33" s="13"/>
      <c r="F33" s="13">
        <v>59</v>
      </c>
      <c r="G33" s="13">
        <v>395</v>
      </c>
      <c r="H33" s="13">
        <v>920</v>
      </c>
    </row>
    <row r="34" spans="2:8" x14ac:dyDescent="0.2">
      <c r="B34" s="14">
        <v>2016</v>
      </c>
      <c r="C34" s="13">
        <v>3686</v>
      </c>
      <c r="D34" s="13">
        <v>2300</v>
      </c>
      <c r="E34" s="13"/>
      <c r="F34" s="13">
        <v>60</v>
      </c>
      <c r="G34" s="13">
        <v>408</v>
      </c>
      <c r="H34" s="13">
        <v>918</v>
      </c>
    </row>
    <row r="35" spans="2:8" x14ac:dyDescent="0.2">
      <c r="B35" s="14">
        <v>2017</v>
      </c>
      <c r="C35" s="13">
        <v>3871</v>
      </c>
      <c r="D35" s="13">
        <v>2472</v>
      </c>
      <c r="E35" s="13"/>
      <c r="F35" s="13">
        <v>59</v>
      </c>
      <c r="G35" s="13">
        <v>425</v>
      </c>
      <c r="H35" s="13">
        <v>915</v>
      </c>
    </row>
    <row r="36" spans="2:8" x14ac:dyDescent="0.2">
      <c r="B36" s="14">
        <v>2018</v>
      </c>
      <c r="C36" s="13">
        <v>4241</v>
      </c>
      <c r="D36" s="13">
        <v>2728</v>
      </c>
      <c r="E36" s="13"/>
      <c r="F36" s="13">
        <v>58</v>
      </c>
      <c r="G36" s="13">
        <v>493</v>
      </c>
      <c r="H36" s="13">
        <v>962</v>
      </c>
    </row>
    <row r="37" spans="2:8" x14ac:dyDescent="0.2">
      <c r="B37" s="14">
        <v>2019</v>
      </c>
      <c r="C37" s="13">
        <v>3997</v>
      </c>
      <c r="D37" s="13">
        <v>2546</v>
      </c>
      <c r="E37" s="13"/>
      <c r="F37" s="13">
        <v>55</v>
      </c>
      <c r="G37" s="13">
        <v>502</v>
      </c>
      <c r="H37" s="13">
        <v>894</v>
      </c>
    </row>
    <row r="38" spans="2:8" x14ac:dyDescent="0.2">
      <c r="B38" s="14">
        <v>2020</v>
      </c>
      <c r="C38" s="13">
        <v>4048</v>
      </c>
      <c r="D38" s="13">
        <v>2625</v>
      </c>
      <c r="E38" s="13"/>
      <c r="F38" s="13">
        <v>54</v>
      </c>
      <c r="G38" s="13">
        <v>507</v>
      </c>
      <c r="H38" s="13">
        <v>862</v>
      </c>
    </row>
    <row r="39" spans="2:8" x14ac:dyDescent="0.2">
      <c r="B39" s="14">
        <v>2021</v>
      </c>
      <c r="C39" s="13">
        <v>3909</v>
      </c>
      <c r="D39" s="13">
        <v>2530</v>
      </c>
      <c r="E39" s="13"/>
      <c r="F39" s="13">
        <v>56</v>
      </c>
      <c r="G39" s="13">
        <v>471</v>
      </c>
      <c r="H39" s="13">
        <v>852</v>
      </c>
    </row>
    <row r="40" spans="2:8" x14ac:dyDescent="0.2">
      <c r="B40" s="14">
        <v>2022</v>
      </c>
      <c r="C40" s="13">
        <v>3956</v>
      </c>
      <c r="D40" s="13">
        <v>2545</v>
      </c>
      <c r="E40" s="13"/>
      <c r="F40" s="13">
        <v>61</v>
      </c>
      <c r="G40" s="13">
        <v>483</v>
      </c>
      <c r="H40" s="13">
        <v>867</v>
      </c>
    </row>
    <row r="41" spans="2:8" x14ac:dyDescent="0.2">
      <c r="B41" s="14">
        <v>2023</v>
      </c>
      <c r="C41" s="13">
        <v>4093</v>
      </c>
      <c r="D41" s="13">
        <v>2640</v>
      </c>
      <c r="E41" s="13">
        <v>1393</v>
      </c>
      <c r="F41" s="13">
        <v>60</v>
      </c>
      <c r="G41" s="13"/>
      <c r="H41" s="13"/>
    </row>
    <row r="42" spans="2:8" x14ac:dyDescent="0.2">
      <c r="B42" s="14">
        <v>2024</v>
      </c>
      <c r="C42" s="13"/>
      <c r="D42" s="13"/>
      <c r="E42" s="13">
        <v>1466</v>
      </c>
      <c r="F42" s="13">
        <v>56</v>
      </c>
      <c r="G42" s="13"/>
      <c r="H42" s="1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5" ma:contentTypeDescription="Create a new document." ma:contentTypeScope="" ma:versionID="a0f00fd005db825b55f5f01b7389ee5e">
  <xsd:schema xmlns:xsd="http://www.w3.org/2001/XMLSchema" xmlns:xs="http://www.w3.org/2001/XMLSchema" xmlns:p="http://schemas.microsoft.com/office/2006/metadata/properties" xmlns:ns2="d2a93359-ac01-4f98-8d25-710e83cd9f1e" targetNamespace="http://schemas.microsoft.com/office/2006/metadata/properties" ma:root="true" ma:fieldsID="5280402754022d69236716b0240438cf" ns2:_="">
    <xsd:import namespace="d2a93359-ac01-4f98-8d25-710e83cd9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5E8E1C-0B45-4835-97D6-EB8C5C80F6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40B904-C669-452A-9534-F8A2A716A0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85F2B4-FA63-4AEE-B912-13C723F8BB7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Frumgögn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2024-03-21T11:28:28Z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1265400</vt:r8>
  </property>
</Properties>
</file>