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helenaingolfsdottir/Documents/"/>
    </mc:Choice>
  </mc:AlternateContent>
  <xr:revisionPtr revIDLastSave="0" documentId="8_{EDD4BACA-0DE8-CE4B-AEBE-EBB5692C6600}" xr6:coauthVersionLast="47" xr6:coauthVersionMax="47" xr10:uidLastSave="{00000000-0000-0000-0000-000000000000}"/>
  <bookViews>
    <workbookView xWindow="29400" yWindow="0" windowWidth="68800" windowHeight="28800" activeTab="2" xr2:uid="{00000000-000D-0000-FFFF-FFFF00000000}"/>
  </bookViews>
  <sheets>
    <sheet name="Frumgöng" sheetId="1" r:id="rId1"/>
    <sheet name="Úrvinnsla" sheetId="2" r:id="rId2"/>
    <sheet name="Birt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2" l="1"/>
  <c r="N10" i="2"/>
  <c r="M15" i="2"/>
  <c r="M10" i="2"/>
  <c r="D15" i="2"/>
  <c r="E15" i="2"/>
  <c r="F15" i="2"/>
  <c r="G15" i="2"/>
  <c r="H15" i="2"/>
  <c r="I15" i="2"/>
  <c r="J15" i="2"/>
  <c r="K15" i="2"/>
  <c r="L15" i="2"/>
  <c r="C15" i="2"/>
  <c r="D10" i="2"/>
  <c r="E10" i="2"/>
  <c r="F10" i="2"/>
  <c r="G10" i="2"/>
  <c r="H10" i="2"/>
  <c r="I10" i="2"/>
  <c r="J10" i="2"/>
  <c r="K10" i="2"/>
  <c r="L10" i="2"/>
  <c r="C10" i="2"/>
  <c r="AG50" i="1" l="1"/>
  <c r="AE50" i="1"/>
  <c r="AD50" i="1"/>
  <c r="V68" i="1"/>
  <c r="U68" i="1"/>
</calcChain>
</file>

<file path=xl/sharedStrings.xml><?xml version="1.0" encoding="utf-8"?>
<sst xmlns="http://schemas.openxmlformats.org/spreadsheetml/2006/main" count="486" uniqueCount="149">
  <si>
    <t>1.7 Samgöngur</t>
  </si>
  <si>
    <t>Komur skipa í Húsavíkurhöfn</t>
  </si>
  <si>
    <t>Heimild:</t>
  </si>
  <si>
    <t xml:space="preserve">Sótt: </t>
  </si>
  <si>
    <t>Skipakomur 2011-2015</t>
  </si>
  <si>
    <t>Skipakomur 2016</t>
  </si>
  <si>
    <t>Skipakomur 2016 - Cargo</t>
  </si>
  <si>
    <t>Skipakomur 2016 - Cruise</t>
  </si>
  <si>
    <t>Skip</t>
  </si>
  <si>
    <t>Dagur</t>
  </si>
  <si>
    <t>B.T</t>
  </si>
  <si>
    <t>Lengd</t>
  </si>
  <si>
    <t>Tegund</t>
  </si>
  <si>
    <t>Magn/Fj</t>
  </si>
  <si>
    <t>Umboðsa</t>
  </si>
  <si>
    <t>Lægi</t>
  </si>
  <si>
    <t>Heiti skips</t>
  </si>
  <si>
    <t>Dags.</t>
  </si>
  <si>
    <t>GT</t>
  </si>
  <si>
    <t>Farþegaf.</t>
  </si>
  <si>
    <t>Umboð</t>
  </si>
  <si>
    <t>María P</t>
  </si>
  <si>
    <t>Strandf</t>
  </si>
  <si>
    <t>Samskip</t>
  </si>
  <si>
    <t>Ocean Diamond</t>
  </si>
  <si>
    <t>Cruise</t>
  </si>
  <si>
    <t xml:space="preserve">Tvg </t>
  </si>
  <si>
    <t>Alex</t>
  </si>
  <si>
    <t>Wilson Clode</t>
  </si>
  <si>
    <t>Winter Bay</t>
  </si>
  <si>
    <t>LNS</t>
  </si>
  <si>
    <t>Bor</t>
  </si>
  <si>
    <t>Eimskip</t>
  </si>
  <si>
    <t>Fram</t>
  </si>
  <si>
    <t>Wilson Plato</t>
  </si>
  <si>
    <t>Wilson Broce</t>
  </si>
  <si>
    <t>Wilson Holm</t>
  </si>
  <si>
    <t>Wilson Leith</t>
  </si>
  <si>
    <t>Samskip Hofell</t>
  </si>
  <si>
    <t>Strand f</t>
  </si>
  <si>
    <t>Minerva</t>
  </si>
  <si>
    <t>GBPME</t>
  </si>
  <si>
    <t>Clipper Odyssey</t>
  </si>
  <si>
    <t>Woyer</t>
  </si>
  <si>
    <t>Klakkur</t>
  </si>
  <si>
    <t>Fiskibátur</t>
  </si>
  <si>
    <t>5 Skip</t>
  </si>
  <si>
    <t>Explorer</t>
  </si>
  <si>
    <t>Fri Kvam</t>
  </si>
  <si>
    <t>Frakt</t>
  </si>
  <si>
    <t>Steipujá</t>
  </si>
  <si>
    <t>Atlantichipping</t>
  </si>
  <si>
    <t>Steypujárn</t>
  </si>
  <si>
    <t>Merkor</t>
  </si>
  <si>
    <t>7 Skip</t>
  </si>
  <si>
    <t>Fri Tide</t>
  </si>
  <si>
    <t>Áburður</t>
  </si>
  <si>
    <t>Waaidijk</t>
  </si>
  <si>
    <t>Samskip Skaftafell</t>
  </si>
  <si>
    <t>NG Explorer</t>
  </si>
  <si>
    <t>Caiedohian Sky</t>
  </si>
  <si>
    <t>Gittana</t>
  </si>
  <si>
    <t>strand f</t>
  </si>
  <si>
    <t>Silver Explorer</t>
  </si>
  <si>
    <t>Wilson Liverno</t>
  </si>
  <si>
    <t>Farþega</t>
  </si>
  <si>
    <t>Merdijk</t>
  </si>
  <si>
    <t>Berit</t>
  </si>
  <si>
    <t>Vinnubúðir</t>
  </si>
  <si>
    <t>Astoria</t>
  </si>
  <si>
    <t>GBBRS</t>
  </si>
  <si>
    <t>Anker</t>
  </si>
  <si>
    <t>BBC Europa</t>
  </si>
  <si>
    <t>sept</t>
  </si>
  <si>
    <t>BBC Marmara</t>
  </si>
  <si>
    <t>Brúarfoss</t>
  </si>
  <si>
    <t>Voyager</t>
  </si>
  <si>
    <t>6 Skip</t>
  </si>
  <si>
    <t>SE Explorer</t>
  </si>
  <si>
    <t xml:space="preserve">Clipper </t>
  </si>
  <si>
    <t>Grendal</t>
  </si>
  <si>
    <t>Le Boreal</t>
  </si>
  <si>
    <t>Vinnu b</t>
  </si>
  <si>
    <t>Silver Vind</t>
  </si>
  <si>
    <t>Wilson Humber</t>
  </si>
  <si>
    <t>Oceon Diamond</t>
  </si>
  <si>
    <t>Industrial Chief</t>
  </si>
  <si>
    <t>Rör Landsv</t>
  </si>
  <si>
    <t>Grenadal</t>
  </si>
  <si>
    <t>Deutsland</t>
  </si>
  <si>
    <t>Wilson Broke</t>
  </si>
  <si>
    <t>Saga Pearl</t>
  </si>
  <si>
    <t>Amadea</t>
  </si>
  <si>
    <t>Joy</t>
  </si>
  <si>
    <t>Sea Spirit</t>
  </si>
  <si>
    <t>Rör LandsvGrenadal</t>
  </si>
  <si>
    <t>Gann</t>
  </si>
  <si>
    <t>Sea Explorer</t>
  </si>
  <si>
    <t>Wilson Farsund</t>
  </si>
  <si>
    <t>Salt</t>
  </si>
  <si>
    <t>Nesskip</t>
  </si>
  <si>
    <t>Bremen</t>
  </si>
  <si>
    <t>Diskovrery</t>
  </si>
  <si>
    <t>Skaftafell</t>
  </si>
  <si>
    <t>Flinterdijk</t>
  </si>
  <si>
    <t>Ishaf</t>
  </si>
  <si>
    <t>Rembrondt</t>
  </si>
  <si>
    <t>Skúta</t>
  </si>
  <si>
    <t>NC Exploerer</t>
  </si>
  <si>
    <t>Boriel</t>
  </si>
  <si>
    <t>Clipper Camen</t>
  </si>
  <si>
    <t>Farþegs</t>
  </si>
  <si>
    <t>Samtals kennitölur</t>
  </si>
  <si>
    <t>Leboreall</t>
  </si>
  <si>
    <t>Braemen</t>
  </si>
  <si>
    <t>Blak Wath</t>
  </si>
  <si>
    <t>BBC Grenadal</t>
  </si>
  <si>
    <t>Strad f</t>
  </si>
  <si>
    <t>11 Skip</t>
  </si>
  <si>
    <t>Farþegas</t>
  </si>
  <si>
    <t>Ocan Nova</t>
  </si>
  <si>
    <t>Danfinger</t>
  </si>
  <si>
    <t>Reykjafoss</t>
  </si>
  <si>
    <t>Wilson Clyde</t>
  </si>
  <si>
    <t>Finder Raid</t>
  </si>
  <si>
    <t>Polonia</t>
  </si>
  <si>
    <t>Wilson Let</t>
  </si>
  <si>
    <t>Selfoss</t>
  </si>
  <si>
    <t>30 Skip</t>
  </si>
  <si>
    <t>Flutningaskip</t>
  </si>
  <si>
    <t>Farþegaskip</t>
  </si>
  <si>
    <t>Alls</t>
  </si>
  <si>
    <t>Farþegafjöldi</t>
  </si>
  <si>
    <t>Fjöldi í áhöfn</t>
  </si>
  <si>
    <t>Brúttotonn í flutningaskipum</t>
  </si>
  <si>
    <t>Áhöfn farþegaskipa</t>
  </si>
  <si>
    <t>Samtals</t>
  </si>
  <si>
    <t>Snekkjur</t>
  </si>
  <si>
    <t>Út - tonn</t>
  </si>
  <si>
    <t>Inn - tonn</t>
  </si>
  <si>
    <t>-</t>
  </si>
  <si>
    <t>Flutningaskip PCC</t>
  </si>
  <si>
    <t>Flutningaskip salt/áburður</t>
  </si>
  <si>
    <t>Seiðaflutningur, fóður</t>
  </si>
  <si>
    <t>Flutningaskip Eimskip</t>
  </si>
  <si>
    <t>Brúttotonn í farþegaskipum</t>
  </si>
  <si>
    <t>Innflutningur</t>
  </si>
  <si>
    <t>Útflutningur</t>
  </si>
  <si>
    <t>Norðurþing - Verkefnastjóri: Kristinn Jóhann Ásgrímsson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</si>
</sst>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0"/>
      <name val="Arial"/>
      <family val="2"/>
    </font>
    <font>
      <sz val="11"/>
      <color rgb="FFFF0000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22"/>
      <color theme="8"/>
      <name val="Tw Cen MT"/>
      <family val="2"/>
      <scheme val="minor"/>
    </font>
    <font>
      <sz val="11"/>
      <color theme="8"/>
      <name val="Tw Cen MT"/>
      <family val="2"/>
      <scheme val="minor"/>
    </font>
    <font>
      <sz val="28"/>
      <color theme="1"/>
      <name val="Tw Cen MT"/>
      <family val="2"/>
      <scheme val="minor"/>
    </font>
    <font>
      <sz val="22"/>
      <color theme="1"/>
      <name val="Tw Cen MT"/>
      <family val="2"/>
      <scheme val="minor"/>
    </font>
    <font>
      <sz val="20"/>
      <color theme="1"/>
      <name val="Tw Cen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3" fillId="0" borderId="0" xfId="1"/>
    <xf numFmtId="0" fontId="6" fillId="0" borderId="0" xfId="0" applyFont="1"/>
    <xf numFmtId="0" fontId="7" fillId="0" borderId="0" xfId="0" applyFont="1"/>
    <xf numFmtId="14" fontId="4" fillId="0" borderId="0" xfId="0" applyNumberFormat="1" applyFont="1"/>
    <xf numFmtId="0" fontId="4" fillId="0" borderId="0" xfId="0" applyFont="1"/>
    <xf numFmtId="0" fontId="0" fillId="0" borderId="4" xfId="0" applyBorder="1"/>
    <xf numFmtId="0" fontId="5" fillId="0" borderId="4" xfId="0" applyFont="1" applyBorder="1" applyAlignment="1">
      <alignment horizontal="left" vertical="top"/>
    </xf>
    <xf numFmtId="0" fontId="5" fillId="0" borderId="4" xfId="0" applyFont="1" applyBorder="1"/>
    <xf numFmtId="0" fontId="5" fillId="0" borderId="5" xfId="0" applyFont="1" applyBorder="1"/>
    <xf numFmtId="0" fontId="0" fillId="0" borderId="5" xfId="0" applyBorder="1"/>
    <xf numFmtId="14" fontId="0" fillId="0" borderId="5" xfId="0" applyNumberFormat="1" applyBorder="1"/>
    <xf numFmtId="3" fontId="0" fillId="0" borderId="5" xfId="0" applyNumberFormat="1" applyBorder="1" applyAlignment="1">
      <alignment horizontal="center"/>
    </xf>
    <xf numFmtId="16" fontId="0" fillId="0" borderId="5" xfId="0" applyNumberFormat="1" applyBorder="1"/>
    <xf numFmtId="0" fontId="0" fillId="3" borderId="5" xfId="0" applyFill="1" applyBorder="1"/>
    <xf numFmtId="0" fontId="0" fillId="0" borderId="5" xfId="0" applyBorder="1" applyAlignment="1">
      <alignment horizontal="left" vertical="top"/>
    </xf>
    <xf numFmtId="3" fontId="0" fillId="0" borderId="5" xfId="0" applyNumberFormat="1" applyBorder="1"/>
    <xf numFmtId="0" fontId="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Úrvinnsla!$B$8</c:f>
              <c:strCache>
                <c:ptCount val="1"/>
                <c:pt idx="0">
                  <c:v>Flutningaskip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Úrvinnsla!$C$7:$O$7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Úrvinnsla!$C$8:$O$8</c:f>
              <c:numCache>
                <c:formatCode>General</c:formatCode>
                <c:ptCount val="13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19</c:v>
                </c:pt>
                <c:pt idx="5">
                  <c:v>37</c:v>
                </c:pt>
                <c:pt idx="6">
                  <c:v>72</c:v>
                </c:pt>
                <c:pt idx="7">
                  <c:v>64</c:v>
                </c:pt>
                <c:pt idx="8">
                  <c:v>65</c:v>
                </c:pt>
                <c:pt idx="9">
                  <c:v>42</c:v>
                </c:pt>
                <c:pt idx="10">
                  <c:v>57</c:v>
                </c:pt>
                <c:pt idx="11">
                  <c:v>77</c:v>
                </c:pt>
                <c:pt idx="12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28-42FE-B613-0AD0C194A529}"/>
            </c:ext>
          </c:extLst>
        </c:ser>
        <c:ser>
          <c:idx val="1"/>
          <c:order val="1"/>
          <c:tx>
            <c:strRef>
              <c:f>Úrvinnsla!$B$9</c:f>
              <c:strCache>
                <c:ptCount val="1"/>
                <c:pt idx="0">
                  <c:v>Farþegaskip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Úrvinnsla!$C$7:$O$7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Úrvinnsla!$C$9:$O$9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21</c:v>
                </c:pt>
                <c:pt idx="6">
                  <c:v>33</c:v>
                </c:pt>
                <c:pt idx="7">
                  <c:v>41</c:v>
                </c:pt>
                <c:pt idx="8">
                  <c:v>29</c:v>
                </c:pt>
                <c:pt idx="9">
                  <c:v>0</c:v>
                </c:pt>
                <c:pt idx="10">
                  <c:v>21</c:v>
                </c:pt>
                <c:pt idx="11">
                  <c:v>36</c:v>
                </c:pt>
                <c:pt idx="12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8-42FE-B613-0AD0C194A529}"/>
            </c:ext>
          </c:extLst>
        </c:ser>
        <c:ser>
          <c:idx val="2"/>
          <c:order val="2"/>
          <c:tx>
            <c:strRef>
              <c:f>Úrvinnsla!$B$10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Úrvinnsla!$C$7:$O$7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Úrvinnsla!$C$10:$O$10</c:f>
              <c:numCache>
                <c:formatCode>General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3">
                  <c:v>7</c:v>
                </c:pt>
                <c:pt idx="4">
                  <c:v>28</c:v>
                </c:pt>
                <c:pt idx="5">
                  <c:v>58</c:v>
                </c:pt>
                <c:pt idx="6">
                  <c:v>105</c:v>
                </c:pt>
                <c:pt idx="7">
                  <c:v>105</c:v>
                </c:pt>
                <c:pt idx="8">
                  <c:v>94</c:v>
                </c:pt>
                <c:pt idx="9">
                  <c:v>42</c:v>
                </c:pt>
                <c:pt idx="10">
                  <c:v>78</c:v>
                </c:pt>
                <c:pt idx="11">
                  <c:v>113</c:v>
                </c:pt>
                <c:pt idx="12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8-42FE-B613-0AD0C194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210216"/>
        <c:axId val="585208904"/>
      </c:lineChart>
      <c:catAx>
        <c:axId val="58521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5208904"/>
        <c:crosses val="autoZero"/>
        <c:auto val="1"/>
        <c:lblAlgn val="ctr"/>
        <c:lblOffset val="100"/>
        <c:noMultiLvlLbl val="0"/>
      </c:catAx>
      <c:valAx>
        <c:axId val="585208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521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Úrvinnsla!$B$8</c:f>
              <c:strCache>
                <c:ptCount val="1"/>
                <c:pt idx="0">
                  <c:v>Flutningaskip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Úrvinnsla!$C$7:$O$7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Úrvinnsla!$C$8:$O$8</c:f>
              <c:numCache>
                <c:formatCode>General</c:formatCode>
                <c:ptCount val="13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19</c:v>
                </c:pt>
                <c:pt idx="5">
                  <c:v>37</c:v>
                </c:pt>
                <c:pt idx="6">
                  <c:v>72</c:v>
                </c:pt>
                <c:pt idx="7">
                  <c:v>64</c:v>
                </c:pt>
                <c:pt idx="8">
                  <c:v>65</c:v>
                </c:pt>
                <c:pt idx="9">
                  <c:v>42</c:v>
                </c:pt>
                <c:pt idx="10">
                  <c:v>57</c:v>
                </c:pt>
                <c:pt idx="11">
                  <c:v>77</c:v>
                </c:pt>
                <c:pt idx="12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24-6944-8404-D1F91586C0A3}"/>
            </c:ext>
          </c:extLst>
        </c:ser>
        <c:ser>
          <c:idx val="1"/>
          <c:order val="1"/>
          <c:tx>
            <c:strRef>
              <c:f>Úrvinnsla!$B$9</c:f>
              <c:strCache>
                <c:ptCount val="1"/>
                <c:pt idx="0">
                  <c:v>Farþegaskip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Úrvinnsla!$C$7:$O$7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Úrvinnsla!$C$9:$O$9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21</c:v>
                </c:pt>
                <c:pt idx="6">
                  <c:v>33</c:v>
                </c:pt>
                <c:pt idx="7">
                  <c:v>41</c:v>
                </c:pt>
                <c:pt idx="8">
                  <c:v>29</c:v>
                </c:pt>
                <c:pt idx="9">
                  <c:v>0</c:v>
                </c:pt>
                <c:pt idx="10">
                  <c:v>21</c:v>
                </c:pt>
                <c:pt idx="11">
                  <c:v>36</c:v>
                </c:pt>
                <c:pt idx="12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24-6944-8404-D1F91586C0A3}"/>
            </c:ext>
          </c:extLst>
        </c:ser>
        <c:ser>
          <c:idx val="2"/>
          <c:order val="2"/>
          <c:tx>
            <c:strRef>
              <c:f>Úrvinnsla!$B$10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Úrvinnsla!$C$7:$O$7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Úrvinnsla!$C$10:$O$10</c:f>
              <c:numCache>
                <c:formatCode>General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3">
                  <c:v>7</c:v>
                </c:pt>
                <c:pt idx="4">
                  <c:v>28</c:v>
                </c:pt>
                <c:pt idx="5">
                  <c:v>58</c:v>
                </c:pt>
                <c:pt idx="6">
                  <c:v>105</c:v>
                </c:pt>
                <c:pt idx="7">
                  <c:v>105</c:v>
                </c:pt>
                <c:pt idx="8">
                  <c:v>94</c:v>
                </c:pt>
                <c:pt idx="9">
                  <c:v>42</c:v>
                </c:pt>
                <c:pt idx="10">
                  <c:v>78</c:v>
                </c:pt>
                <c:pt idx="11">
                  <c:v>113</c:v>
                </c:pt>
                <c:pt idx="12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24-6944-8404-D1F91586C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210216"/>
        <c:axId val="585208904"/>
      </c:lineChart>
      <c:catAx>
        <c:axId val="58521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5208904"/>
        <c:crosses val="autoZero"/>
        <c:auto val="1"/>
        <c:lblAlgn val="ctr"/>
        <c:lblOffset val="100"/>
        <c:noMultiLvlLbl val="0"/>
      </c:catAx>
      <c:valAx>
        <c:axId val="585208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521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26</xdr:row>
      <xdr:rowOff>0</xdr:rowOff>
    </xdr:from>
    <xdr:to>
      <xdr:col>44</xdr:col>
      <xdr:colOff>346789</xdr:colOff>
      <xdr:row>76</xdr:row>
      <xdr:rowOff>42334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D9D6220-EBCD-42A3-AB67-D7CA60E3F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4222"/>
          <a:ext cx="5610233" cy="9920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26</xdr:row>
      <xdr:rowOff>0</xdr:rowOff>
    </xdr:from>
    <xdr:to>
      <xdr:col>59</xdr:col>
      <xdr:colOff>38100</xdr:colOff>
      <xdr:row>63</xdr:row>
      <xdr:rowOff>121920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23ADBE8-F9D3-4F2C-8455-8BC823DF4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1005840"/>
          <a:ext cx="8755380" cy="6888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636270</xdr:colOff>
      <xdr:row>5</xdr:row>
      <xdr:rowOff>127000</xdr:rowOff>
    </xdr:from>
    <xdr:to>
      <xdr:col>23</xdr:col>
      <xdr:colOff>514350</xdr:colOff>
      <xdr:row>21</xdr:row>
      <xdr:rowOff>66040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FE305F-9F62-4D87-A87D-3F6AC3D0A8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551180</xdr:colOff>
      <xdr:row>21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14561E-BEAE-0748-B434-5296E241D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AU86"/>
  <sheetViews>
    <sheetView zoomScale="120" zoomScaleNormal="120" workbookViewId="0">
      <selection activeCell="A3" sqref="A3:XFD4"/>
    </sheetView>
  </sheetViews>
  <sheetFormatPr baseColWidth="10" defaultColWidth="8.83203125" defaultRowHeight="15" x14ac:dyDescent="0.2"/>
  <cols>
    <col min="2" max="2" width="21.33203125" customWidth="1"/>
    <col min="3" max="3" width="10" customWidth="1"/>
    <col min="4" max="4" width="5.1640625" bestFit="1" customWidth="1"/>
    <col min="5" max="5" width="5.83203125" customWidth="1"/>
    <col min="6" max="6" width="9.83203125" bestFit="1" customWidth="1"/>
    <col min="7" max="7" width="7.1640625" customWidth="1"/>
    <col min="8" max="8" width="11.33203125" bestFit="1" customWidth="1"/>
    <col min="11" max="11" width="11.33203125" bestFit="1" customWidth="1"/>
    <col min="14" max="14" width="20.33203125" bestFit="1" customWidth="1"/>
  </cols>
  <sheetData>
    <row r="1" spans="1:13" s="4" customFormat="1" ht="18" x14ac:dyDescent="0.2">
      <c r="A1" s="3" t="s">
        <v>0</v>
      </c>
    </row>
    <row r="2" spans="1:13" ht="18" x14ac:dyDescent="0.2">
      <c r="A2" s="2" t="s">
        <v>1</v>
      </c>
    </row>
    <row r="3" spans="1:13" x14ac:dyDescent="0.2">
      <c r="A3" s="1" t="s">
        <v>2</v>
      </c>
      <c r="B3" t="s">
        <v>148</v>
      </c>
    </row>
    <row r="4" spans="1:13" x14ac:dyDescent="0.2">
      <c r="A4" s="1" t="s">
        <v>3</v>
      </c>
      <c r="B4" s="26">
        <v>45357</v>
      </c>
    </row>
    <row r="7" spans="1:13" x14ac:dyDescent="0.2">
      <c r="A7" s="28"/>
      <c r="C7" s="29">
        <v>2018</v>
      </c>
      <c r="D7" s="29">
        <v>2019</v>
      </c>
      <c r="E7" s="29">
        <v>2020</v>
      </c>
      <c r="F7" s="29">
        <v>2021</v>
      </c>
      <c r="G7" s="29">
        <v>2022</v>
      </c>
      <c r="I7" s="28"/>
      <c r="J7" s="28"/>
      <c r="L7" s="28"/>
      <c r="M7" s="28"/>
    </row>
    <row r="9" spans="1:13" x14ac:dyDescent="0.2">
      <c r="B9" s="25" t="s">
        <v>129</v>
      </c>
      <c r="C9">
        <v>64</v>
      </c>
      <c r="D9">
        <v>65</v>
      </c>
      <c r="E9">
        <v>42</v>
      </c>
      <c r="F9">
        <v>57</v>
      </c>
      <c r="G9">
        <v>77</v>
      </c>
    </row>
    <row r="10" spans="1:13" x14ac:dyDescent="0.2">
      <c r="B10" s="25" t="s">
        <v>130</v>
      </c>
      <c r="C10">
        <v>41</v>
      </c>
      <c r="D10">
        <v>29</v>
      </c>
      <c r="E10">
        <v>0</v>
      </c>
      <c r="F10">
        <v>21</v>
      </c>
      <c r="G10">
        <v>36</v>
      </c>
    </row>
    <row r="11" spans="1:13" x14ac:dyDescent="0.2">
      <c r="B11" s="25" t="s">
        <v>137</v>
      </c>
      <c r="E11">
        <v>5</v>
      </c>
      <c r="F11">
        <v>2</v>
      </c>
      <c r="G11">
        <v>0</v>
      </c>
    </row>
    <row r="12" spans="1:13" x14ac:dyDescent="0.2">
      <c r="B12" s="25" t="s">
        <v>132</v>
      </c>
      <c r="C12">
        <v>7337</v>
      </c>
      <c r="D12">
        <v>4810</v>
      </c>
      <c r="E12">
        <v>0</v>
      </c>
      <c r="F12" s="27">
        <v>3061</v>
      </c>
      <c r="G12">
        <v>7916</v>
      </c>
    </row>
    <row r="13" spans="1:13" x14ac:dyDescent="0.2">
      <c r="B13" s="25" t="s">
        <v>133</v>
      </c>
      <c r="C13">
        <v>3815</v>
      </c>
      <c r="D13">
        <v>2969</v>
      </c>
      <c r="E13">
        <v>0</v>
      </c>
    </row>
    <row r="14" spans="1:13" x14ac:dyDescent="0.2">
      <c r="B14" s="25"/>
    </row>
    <row r="15" spans="1:13" x14ac:dyDescent="0.2">
      <c r="B15" s="25" t="s">
        <v>145</v>
      </c>
      <c r="C15">
        <v>334971</v>
      </c>
    </row>
    <row r="16" spans="1:13" x14ac:dyDescent="0.2">
      <c r="B16" s="25" t="s">
        <v>134</v>
      </c>
      <c r="C16">
        <v>273761</v>
      </c>
    </row>
    <row r="17" spans="1:47" x14ac:dyDescent="0.2">
      <c r="B17" s="25" t="s">
        <v>139</v>
      </c>
      <c r="F17" s="27">
        <v>204161</v>
      </c>
      <c r="G17">
        <v>201433</v>
      </c>
    </row>
    <row r="18" spans="1:47" x14ac:dyDescent="0.2">
      <c r="B18" s="25" t="s">
        <v>138</v>
      </c>
      <c r="F18" s="27">
        <v>29717</v>
      </c>
      <c r="G18">
        <v>59419</v>
      </c>
    </row>
    <row r="19" spans="1:47" x14ac:dyDescent="0.2">
      <c r="B19" s="25" t="s">
        <v>141</v>
      </c>
      <c r="G19">
        <v>39</v>
      </c>
    </row>
    <row r="20" spans="1:47" x14ac:dyDescent="0.2">
      <c r="B20" s="25" t="s">
        <v>144</v>
      </c>
      <c r="G20">
        <v>30</v>
      </c>
    </row>
    <row r="21" spans="1:47" x14ac:dyDescent="0.2">
      <c r="B21" s="25" t="s">
        <v>142</v>
      </c>
      <c r="G21">
        <v>6</v>
      </c>
    </row>
    <row r="22" spans="1:47" x14ac:dyDescent="0.2">
      <c r="B22" s="25" t="s">
        <v>143</v>
      </c>
      <c r="G22">
        <v>2</v>
      </c>
    </row>
    <row r="26" spans="1:47" ht="36" x14ac:dyDescent="0.4">
      <c r="C26" s="7" t="s">
        <v>4</v>
      </c>
      <c r="D26" s="8"/>
      <c r="E26" s="8"/>
      <c r="F26" s="8"/>
      <c r="G26" s="6"/>
      <c r="H26" s="30" t="s">
        <v>5</v>
      </c>
      <c r="I26" s="31"/>
      <c r="J26" s="31"/>
      <c r="K26" s="31"/>
      <c r="L26" s="31"/>
      <c r="M26" s="31"/>
      <c r="N26" s="31"/>
      <c r="O26" s="31"/>
      <c r="P26" s="32"/>
      <c r="R26" s="33" t="s">
        <v>6</v>
      </c>
      <c r="S26" s="33"/>
      <c r="T26" s="33"/>
      <c r="U26" s="33"/>
      <c r="V26" s="33"/>
      <c r="W26" s="33"/>
      <c r="X26" s="33"/>
      <c r="Y26" s="33"/>
      <c r="AA26" s="34" t="s">
        <v>7</v>
      </c>
      <c r="AB26" s="34"/>
      <c r="AC26" s="34"/>
      <c r="AD26" s="34"/>
      <c r="AE26" s="34"/>
      <c r="AF26" s="34"/>
      <c r="AG26" s="34"/>
      <c r="AH26" s="34"/>
      <c r="AI26" s="34"/>
      <c r="AL26" s="1">
        <v>2017</v>
      </c>
      <c r="AM26" s="5"/>
      <c r="AU26" s="25">
        <v>2017</v>
      </c>
    </row>
    <row r="27" spans="1:47" ht="36" x14ac:dyDescent="0.4">
      <c r="H27" s="11"/>
      <c r="I27" s="12" t="s">
        <v>8</v>
      </c>
      <c r="J27" s="13" t="s">
        <v>9</v>
      </c>
      <c r="K27" s="13" t="s">
        <v>10</v>
      </c>
      <c r="L27" s="13" t="s">
        <v>11</v>
      </c>
      <c r="M27" s="13" t="s">
        <v>12</v>
      </c>
      <c r="N27" s="13" t="s">
        <v>13</v>
      </c>
      <c r="O27" s="13" t="s">
        <v>14</v>
      </c>
      <c r="P27" s="14" t="s">
        <v>15</v>
      </c>
      <c r="R27" s="15"/>
      <c r="S27" s="20" t="s">
        <v>8</v>
      </c>
      <c r="T27" s="15" t="s">
        <v>9</v>
      </c>
      <c r="U27" s="15" t="s">
        <v>10</v>
      </c>
      <c r="V27" s="15" t="s">
        <v>11</v>
      </c>
      <c r="W27" s="15" t="s">
        <v>12</v>
      </c>
      <c r="X27" s="15" t="s">
        <v>13</v>
      </c>
      <c r="Y27" s="15" t="s">
        <v>14</v>
      </c>
      <c r="AA27" s="22"/>
      <c r="AB27" s="23" t="s">
        <v>16</v>
      </c>
      <c r="AC27" s="23" t="s">
        <v>17</v>
      </c>
      <c r="AD27" s="23" t="s">
        <v>18</v>
      </c>
      <c r="AE27" s="23" t="s">
        <v>11</v>
      </c>
      <c r="AF27" s="23" t="s">
        <v>12</v>
      </c>
      <c r="AG27" s="23" t="s">
        <v>19</v>
      </c>
      <c r="AH27" s="23" t="s">
        <v>20</v>
      </c>
      <c r="AI27" s="23" t="s">
        <v>15</v>
      </c>
      <c r="AL27" s="1"/>
      <c r="AM27" s="5"/>
    </row>
    <row r="28" spans="1:47" x14ac:dyDescent="0.2">
      <c r="A28">
        <v>2011</v>
      </c>
      <c r="E28">
        <v>2014</v>
      </c>
      <c r="H28" s="15">
        <v>1</v>
      </c>
      <c r="I28" s="15" t="s">
        <v>21</v>
      </c>
      <c r="J28" s="16">
        <v>42409</v>
      </c>
      <c r="K28" s="17">
        <v>4450</v>
      </c>
      <c r="L28" s="17">
        <v>100</v>
      </c>
      <c r="M28" s="15" t="s">
        <v>22</v>
      </c>
      <c r="N28" s="15"/>
      <c r="O28" s="15" t="s">
        <v>23</v>
      </c>
      <c r="P28" s="15"/>
      <c r="R28" s="15">
        <v>1</v>
      </c>
      <c r="S28" s="15" t="s">
        <v>21</v>
      </c>
      <c r="T28" s="16">
        <v>42409</v>
      </c>
      <c r="U28" s="17">
        <v>4450</v>
      </c>
      <c r="V28" s="17">
        <v>100</v>
      </c>
      <c r="W28" s="15" t="s">
        <v>22</v>
      </c>
      <c r="X28" s="15"/>
      <c r="Y28" s="15" t="s">
        <v>23</v>
      </c>
      <c r="AA28" s="15">
        <v>1</v>
      </c>
      <c r="AB28" s="15" t="s">
        <v>24</v>
      </c>
      <c r="AC28" s="16">
        <v>42510</v>
      </c>
      <c r="AD28" s="17">
        <v>8282</v>
      </c>
      <c r="AE28" s="17">
        <v>130</v>
      </c>
      <c r="AF28" s="15" t="s">
        <v>25</v>
      </c>
      <c r="AG28" s="17">
        <v>146</v>
      </c>
      <c r="AH28" s="15" t="s">
        <v>26</v>
      </c>
      <c r="AI28" s="15"/>
      <c r="AL28" s="1"/>
      <c r="AM28" s="5"/>
    </row>
    <row r="29" spans="1:47" x14ac:dyDescent="0.2">
      <c r="A29" t="s">
        <v>27</v>
      </c>
      <c r="B29" s="5">
        <v>40615</v>
      </c>
      <c r="E29" t="s">
        <v>28</v>
      </c>
      <c r="F29" s="5">
        <v>41675</v>
      </c>
      <c r="H29" s="15">
        <v>2</v>
      </c>
      <c r="I29" s="15" t="s">
        <v>29</v>
      </c>
      <c r="J29" s="16">
        <v>42424</v>
      </c>
      <c r="K29" s="17">
        <v>2731</v>
      </c>
      <c r="L29" s="17">
        <v>80</v>
      </c>
      <c r="M29" s="15" t="s">
        <v>30</v>
      </c>
      <c r="N29" s="15" t="s">
        <v>31</v>
      </c>
      <c r="O29" s="15" t="s">
        <v>32</v>
      </c>
      <c r="P29" s="15"/>
      <c r="R29" s="15">
        <v>2</v>
      </c>
      <c r="S29" s="15" t="s">
        <v>29</v>
      </c>
      <c r="T29" s="16">
        <v>42424</v>
      </c>
      <c r="U29" s="17">
        <v>2731</v>
      </c>
      <c r="V29" s="17">
        <v>80</v>
      </c>
      <c r="W29" s="15" t="s">
        <v>30</v>
      </c>
      <c r="X29" s="15" t="s">
        <v>31</v>
      </c>
      <c r="Y29" s="15" t="s">
        <v>32</v>
      </c>
      <c r="AA29" s="15">
        <v>2</v>
      </c>
      <c r="AB29" s="15" t="s">
        <v>33</v>
      </c>
      <c r="AC29" s="16">
        <v>42518</v>
      </c>
      <c r="AD29" s="17">
        <v>11647</v>
      </c>
      <c r="AE29" s="17">
        <v>114</v>
      </c>
      <c r="AF29" s="15" t="s">
        <v>25</v>
      </c>
      <c r="AG29" s="17">
        <v>191</v>
      </c>
      <c r="AH29" s="15" t="s">
        <v>23</v>
      </c>
      <c r="AI29" s="15"/>
      <c r="AL29" s="1"/>
      <c r="AM29" s="5"/>
    </row>
    <row r="30" spans="1:47" x14ac:dyDescent="0.2">
      <c r="A30" t="s">
        <v>34</v>
      </c>
      <c r="B30" s="5">
        <v>40645</v>
      </c>
      <c r="E30" t="s">
        <v>35</v>
      </c>
      <c r="F30" s="5">
        <v>41736</v>
      </c>
      <c r="H30" s="15">
        <v>3</v>
      </c>
      <c r="I30" s="15" t="s">
        <v>29</v>
      </c>
      <c r="J30" s="16">
        <v>42428</v>
      </c>
      <c r="K30" s="17">
        <v>2731</v>
      </c>
      <c r="L30" s="17">
        <v>80</v>
      </c>
      <c r="M30" s="15" t="s">
        <v>30</v>
      </c>
      <c r="N30" s="15" t="s">
        <v>31</v>
      </c>
      <c r="O30" s="15" t="s">
        <v>32</v>
      </c>
      <c r="P30" s="15"/>
      <c r="R30" s="15">
        <v>3</v>
      </c>
      <c r="S30" s="15" t="s">
        <v>29</v>
      </c>
      <c r="T30" s="16">
        <v>42428</v>
      </c>
      <c r="U30" s="17">
        <v>2731</v>
      </c>
      <c r="V30" s="17">
        <v>80</v>
      </c>
      <c r="W30" s="15" t="s">
        <v>30</v>
      </c>
      <c r="X30" s="15" t="s">
        <v>31</v>
      </c>
      <c r="Y30" s="15" t="s">
        <v>32</v>
      </c>
      <c r="AA30" s="15">
        <v>3</v>
      </c>
      <c r="AB30" s="15" t="s">
        <v>24</v>
      </c>
      <c r="AC30" s="16">
        <v>42519</v>
      </c>
      <c r="AD30" s="17">
        <v>8282</v>
      </c>
      <c r="AE30" s="17">
        <v>130</v>
      </c>
      <c r="AF30" s="15" t="s">
        <v>25</v>
      </c>
      <c r="AG30" s="17">
        <v>139</v>
      </c>
      <c r="AH30" s="15" t="s">
        <v>26</v>
      </c>
      <c r="AI30" s="15"/>
      <c r="AL30" s="1"/>
      <c r="AM30" s="5"/>
    </row>
    <row r="31" spans="1:47" x14ac:dyDescent="0.2">
      <c r="A31" t="s">
        <v>36</v>
      </c>
      <c r="B31" s="5">
        <v>40659</v>
      </c>
      <c r="E31" t="s">
        <v>37</v>
      </c>
      <c r="F31" s="5">
        <v>41754</v>
      </c>
      <c r="H31" s="15">
        <v>4</v>
      </c>
      <c r="I31" s="15" t="s">
        <v>38</v>
      </c>
      <c r="J31" s="16">
        <v>42431</v>
      </c>
      <c r="K31" s="17">
        <v>4450</v>
      </c>
      <c r="L31" s="17">
        <v>100</v>
      </c>
      <c r="M31" s="15" t="s">
        <v>39</v>
      </c>
      <c r="N31" s="15"/>
      <c r="O31" s="15" t="s">
        <v>23</v>
      </c>
      <c r="P31" s="15"/>
      <c r="R31" s="15">
        <v>4</v>
      </c>
      <c r="S31" s="15" t="s">
        <v>38</v>
      </c>
      <c r="T31" s="16">
        <v>42431</v>
      </c>
      <c r="U31" s="17">
        <v>4450</v>
      </c>
      <c r="V31" s="17">
        <v>100</v>
      </c>
      <c r="W31" s="15" t="s">
        <v>39</v>
      </c>
      <c r="X31" s="15"/>
      <c r="Y31" s="15" t="s">
        <v>23</v>
      </c>
      <c r="AA31" s="15">
        <v>4</v>
      </c>
      <c r="AB31" s="15" t="s">
        <v>40</v>
      </c>
      <c r="AC31" s="16">
        <v>42525</v>
      </c>
      <c r="AD31" s="17">
        <v>12892</v>
      </c>
      <c r="AE31" s="17">
        <v>135</v>
      </c>
      <c r="AF31" s="15" t="s">
        <v>25</v>
      </c>
      <c r="AG31" s="17">
        <v>329</v>
      </c>
      <c r="AH31" s="15" t="s">
        <v>41</v>
      </c>
      <c r="AI31" s="15"/>
      <c r="AL31" s="1"/>
      <c r="AM31" s="5"/>
    </row>
    <row r="32" spans="1:47" x14ac:dyDescent="0.2">
      <c r="A32" t="s">
        <v>42</v>
      </c>
      <c r="B32" s="5">
        <v>40756</v>
      </c>
      <c r="E32" t="s">
        <v>43</v>
      </c>
      <c r="F32" s="5">
        <v>41782</v>
      </c>
      <c r="H32" s="15">
        <v>5</v>
      </c>
      <c r="I32" s="15" t="s">
        <v>38</v>
      </c>
      <c r="J32" s="16">
        <v>42445</v>
      </c>
      <c r="K32" s="17">
        <v>4450</v>
      </c>
      <c r="L32" s="17">
        <v>100</v>
      </c>
      <c r="M32" s="15" t="s">
        <v>39</v>
      </c>
      <c r="N32" s="15"/>
      <c r="O32" s="15" t="s">
        <v>23</v>
      </c>
      <c r="P32" s="15"/>
      <c r="R32" s="15">
        <v>5</v>
      </c>
      <c r="S32" s="15" t="s">
        <v>38</v>
      </c>
      <c r="T32" s="16">
        <v>42445</v>
      </c>
      <c r="U32" s="17">
        <v>4450</v>
      </c>
      <c r="V32" s="17">
        <v>100</v>
      </c>
      <c r="W32" s="15" t="s">
        <v>39</v>
      </c>
      <c r="X32" s="15"/>
      <c r="Y32" s="15" t="s">
        <v>23</v>
      </c>
      <c r="AA32" s="15">
        <v>5</v>
      </c>
      <c r="AB32" s="15" t="s">
        <v>24</v>
      </c>
      <c r="AC32" s="16">
        <v>42528</v>
      </c>
      <c r="AD32" s="17">
        <v>8282</v>
      </c>
      <c r="AE32" s="17">
        <v>130</v>
      </c>
      <c r="AF32" s="15" t="s">
        <v>25</v>
      </c>
      <c r="AG32" s="17">
        <v>200</v>
      </c>
      <c r="AH32" s="15" t="s">
        <v>26</v>
      </c>
      <c r="AI32" s="15"/>
      <c r="AL32" s="1"/>
      <c r="AM32" s="5"/>
    </row>
    <row r="33" spans="1:39" x14ac:dyDescent="0.2">
      <c r="A33" t="s">
        <v>42</v>
      </c>
      <c r="B33" s="5">
        <v>40763</v>
      </c>
      <c r="E33" t="s">
        <v>33</v>
      </c>
      <c r="F33" s="5">
        <v>41790</v>
      </c>
      <c r="H33" s="15">
        <v>6</v>
      </c>
      <c r="I33" s="15" t="s">
        <v>44</v>
      </c>
      <c r="J33" s="16">
        <v>42444</v>
      </c>
      <c r="K33" s="17">
        <v>726</v>
      </c>
      <c r="L33" s="17">
        <v>45</v>
      </c>
      <c r="M33" s="15" t="s">
        <v>45</v>
      </c>
      <c r="N33" s="15"/>
      <c r="O33" s="15" t="s">
        <v>23</v>
      </c>
      <c r="P33" s="15"/>
      <c r="R33" s="15">
        <v>6</v>
      </c>
      <c r="S33" s="15" t="s">
        <v>44</v>
      </c>
      <c r="T33" s="16">
        <v>42444</v>
      </c>
      <c r="U33" s="17">
        <v>726</v>
      </c>
      <c r="V33" s="17">
        <v>45</v>
      </c>
      <c r="W33" s="15" t="s">
        <v>45</v>
      </c>
      <c r="X33" s="15"/>
      <c r="Y33" s="15" t="s">
        <v>23</v>
      </c>
      <c r="AA33" s="15">
        <v>6</v>
      </c>
      <c r="AB33" s="15" t="s">
        <v>24</v>
      </c>
      <c r="AC33" s="16">
        <v>42537</v>
      </c>
      <c r="AD33" s="17">
        <v>8282</v>
      </c>
      <c r="AE33" s="17">
        <v>130</v>
      </c>
      <c r="AF33" s="15" t="s">
        <v>25</v>
      </c>
      <c r="AG33" s="17">
        <v>189</v>
      </c>
      <c r="AH33" s="15" t="s">
        <v>26</v>
      </c>
      <c r="AI33" s="15"/>
      <c r="AL33" s="1"/>
      <c r="AM33" s="5"/>
    </row>
    <row r="34" spans="1:39" x14ac:dyDescent="0.2">
      <c r="B34" s="9" t="s">
        <v>46</v>
      </c>
      <c r="E34" t="s">
        <v>47</v>
      </c>
      <c r="F34" s="5">
        <v>41836</v>
      </c>
      <c r="H34" s="15">
        <v>7</v>
      </c>
      <c r="I34" s="15" t="s">
        <v>48</v>
      </c>
      <c r="J34" s="16">
        <v>42450</v>
      </c>
      <c r="K34" s="17">
        <v>2858</v>
      </c>
      <c r="L34" s="17">
        <v>89</v>
      </c>
      <c r="M34" s="15" t="s">
        <v>49</v>
      </c>
      <c r="N34" s="15" t="s">
        <v>50</v>
      </c>
      <c r="O34" s="15" t="s">
        <v>51</v>
      </c>
      <c r="P34" s="15"/>
      <c r="R34" s="15">
        <v>7</v>
      </c>
      <c r="S34" s="15" t="s">
        <v>48</v>
      </c>
      <c r="T34" s="16">
        <v>42450</v>
      </c>
      <c r="U34" s="17">
        <v>2858</v>
      </c>
      <c r="V34" s="17">
        <v>89</v>
      </c>
      <c r="W34" s="15" t="s">
        <v>49</v>
      </c>
      <c r="X34" s="15" t="s">
        <v>52</v>
      </c>
      <c r="Y34" s="15" t="s">
        <v>51</v>
      </c>
      <c r="AA34" s="15">
        <v>7</v>
      </c>
      <c r="AB34" s="15" t="s">
        <v>24</v>
      </c>
      <c r="AC34" s="16">
        <v>42546</v>
      </c>
      <c r="AD34" s="17">
        <v>8282</v>
      </c>
      <c r="AE34" s="17">
        <v>130</v>
      </c>
      <c r="AF34" s="15" t="s">
        <v>25</v>
      </c>
      <c r="AG34" s="17">
        <v>183</v>
      </c>
      <c r="AH34" s="15" t="s">
        <v>26</v>
      </c>
      <c r="AI34" s="15"/>
      <c r="AL34" s="1"/>
      <c r="AM34" s="5"/>
    </row>
    <row r="35" spans="1:39" x14ac:dyDescent="0.2">
      <c r="A35">
        <v>2012</v>
      </c>
      <c r="B35" s="5"/>
      <c r="E35" t="s">
        <v>47</v>
      </c>
      <c r="F35" s="5">
        <v>41845</v>
      </c>
      <c r="H35" s="15">
        <v>8</v>
      </c>
      <c r="I35" s="15" t="s">
        <v>38</v>
      </c>
      <c r="J35" s="16">
        <v>42476</v>
      </c>
      <c r="K35" s="17">
        <v>4450</v>
      </c>
      <c r="L35" s="17">
        <v>100</v>
      </c>
      <c r="M35" s="15" t="s">
        <v>39</v>
      </c>
      <c r="N35" s="15"/>
      <c r="O35" s="15" t="s">
        <v>23</v>
      </c>
      <c r="P35" s="15"/>
      <c r="R35" s="15">
        <v>8</v>
      </c>
      <c r="S35" s="15" t="s">
        <v>38</v>
      </c>
      <c r="T35" s="16">
        <v>42476</v>
      </c>
      <c r="U35" s="17">
        <v>4450</v>
      </c>
      <c r="V35" s="17">
        <v>100</v>
      </c>
      <c r="W35" s="15" t="s">
        <v>39</v>
      </c>
      <c r="X35" s="15"/>
      <c r="Y35" s="15" t="s">
        <v>23</v>
      </c>
      <c r="AA35" s="15">
        <v>8</v>
      </c>
      <c r="AB35" s="15" t="s">
        <v>24</v>
      </c>
      <c r="AC35" s="16">
        <v>42555</v>
      </c>
      <c r="AD35" s="17">
        <v>8282</v>
      </c>
      <c r="AE35" s="17">
        <v>130</v>
      </c>
      <c r="AF35" s="15" t="s">
        <v>25</v>
      </c>
      <c r="AG35" s="17">
        <v>161</v>
      </c>
      <c r="AH35" s="15" t="s">
        <v>26</v>
      </c>
      <c r="AI35" s="15"/>
      <c r="AL35" s="1"/>
      <c r="AM35" s="5"/>
    </row>
    <row r="36" spans="1:39" x14ac:dyDescent="0.2">
      <c r="A36" t="s">
        <v>53</v>
      </c>
      <c r="B36" s="5">
        <v>40982</v>
      </c>
      <c r="F36" s="10" t="s">
        <v>54</v>
      </c>
      <c r="H36" s="15">
        <v>9</v>
      </c>
      <c r="I36" s="15" t="s">
        <v>55</v>
      </c>
      <c r="J36" s="16">
        <v>42482</v>
      </c>
      <c r="K36" s="17">
        <v>2218</v>
      </c>
      <c r="L36" s="17">
        <v>89</v>
      </c>
      <c r="M36" s="15" t="s">
        <v>49</v>
      </c>
      <c r="N36" s="15" t="s">
        <v>56</v>
      </c>
      <c r="O36" s="15" t="s">
        <v>51</v>
      </c>
      <c r="P36" s="15"/>
      <c r="R36" s="15">
        <v>9</v>
      </c>
      <c r="S36" s="15" t="s">
        <v>55</v>
      </c>
      <c r="T36" s="16">
        <v>42482</v>
      </c>
      <c r="U36" s="17">
        <v>2218</v>
      </c>
      <c r="V36" s="17">
        <v>89</v>
      </c>
      <c r="W36" s="15" t="s">
        <v>49</v>
      </c>
      <c r="X36" s="15" t="s">
        <v>56</v>
      </c>
      <c r="Y36" s="15" t="s">
        <v>51</v>
      </c>
      <c r="AA36" s="15">
        <v>9</v>
      </c>
      <c r="AB36" s="15" t="s">
        <v>24</v>
      </c>
      <c r="AC36" s="16">
        <v>42564</v>
      </c>
      <c r="AD36" s="17">
        <v>8282</v>
      </c>
      <c r="AE36" s="17">
        <v>130</v>
      </c>
      <c r="AF36" s="15" t="s">
        <v>25</v>
      </c>
      <c r="AG36" s="17">
        <v>153</v>
      </c>
      <c r="AH36" s="15" t="s">
        <v>26</v>
      </c>
      <c r="AI36" s="15"/>
      <c r="AL36" s="1"/>
      <c r="AM36" s="5"/>
    </row>
    <row r="37" spans="1:39" x14ac:dyDescent="0.2">
      <c r="A37" t="s">
        <v>57</v>
      </c>
      <c r="B37" s="5">
        <v>41009</v>
      </c>
      <c r="E37">
        <v>2015</v>
      </c>
      <c r="H37" s="15">
        <v>10</v>
      </c>
      <c r="I37" s="15" t="s">
        <v>58</v>
      </c>
      <c r="J37" s="16">
        <v>42496</v>
      </c>
      <c r="K37" s="17">
        <v>4450</v>
      </c>
      <c r="L37" s="17">
        <v>100</v>
      </c>
      <c r="M37" s="15" t="s">
        <v>39</v>
      </c>
      <c r="N37" s="15"/>
      <c r="O37" s="15" t="s">
        <v>23</v>
      </c>
      <c r="P37" s="15"/>
      <c r="R37" s="15">
        <v>10</v>
      </c>
      <c r="S37" s="15" t="s">
        <v>58</v>
      </c>
      <c r="T37" s="16">
        <v>42496</v>
      </c>
      <c r="U37" s="17">
        <v>4450</v>
      </c>
      <c r="V37" s="17">
        <v>100</v>
      </c>
      <c r="W37" s="15" t="s">
        <v>39</v>
      </c>
      <c r="X37" s="15"/>
      <c r="Y37" s="15" t="s">
        <v>23</v>
      </c>
      <c r="AA37" s="15">
        <v>10</v>
      </c>
      <c r="AB37" s="15" t="s">
        <v>59</v>
      </c>
      <c r="AC37" s="16">
        <v>42567</v>
      </c>
      <c r="AD37" s="17">
        <v>6471</v>
      </c>
      <c r="AE37" s="17">
        <v>112</v>
      </c>
      <c r="AF37" s="15" t="s">
        <v>25</v>
      </c>
      <c r="AG37" s="17">
        <v>151</v>
      </c>
      <c r="AH37" s="15" t="s">
        <v>26</v>
      </c>
      <c r="AI37" s="15"/>
      <c r="AL37" s="1"/>
      <c r="AM37" s="5"/>
    </row>
    <row r="38" spans="1:39" x14ac:dyDescent="0.2">
      <c r="A38" t="s">
        <v>60</v>
      </c>
      <c r="B38" s="5">
        <v>41071</v>
      </c>
      <c r="E38" t="s">
        <v>61</v>
      </c>
      <c r="F38" s="5">
        <v>42097</v>
      </c>
      <c r="H38" s="15">
        <v>11</v>
      </c>
      <c r="I38" s="15" t="s">
        <v>21</v>
      </c>
      <c r="J38" s="16">
        <v>42501</v>
      </c>
      <c r="K38" s="17">
        <v>4450</v>
      </c>
      <c r="L38" s="17">
        <v>100</v>
      </c>
      <c r="M38" s="15" t="s">
        <v>62</v>
      </c>
      <c r="N38" s="15"/>
      <c r="O38" s="15" t="s">
        <v>23</v>
      </c>
      <c r="P38" s="15"/>
      <c r="R38" s="15">
        <v>11</v>
      </c>
      <c r="S38" s="15" t="s">
        <v>21</v>
      </c>
      <c r="T38" s="16">
        <v>42501</v>
      </c>
      <c r="U38" s="17">
        <v>4450</v>
      </c>
      <c r="V38" s="17">
        <v>100</v>
      </c>
      <c r="W38" s="15" t="s">
        <v>62</v>
      </c>
      <c r="X38" s="15"/>
      <c r="Y38" s="15" t="s">
        <v>23</v>
      </c>
      <c r="AA38" s="15">
        <v>11</v>
      </c>
      <c r="AB38" s="15" t="s">
        <v>24</v>
      </c>
      <c r="AC38" s="16">
        <v>42573</v>
      </c>
      <c r="AD38" s="17">
        <v>8282</v>
      </c>
      <c r="AE38" s="17">
        <v>130</v>
      </c>
      <c r="AF38" s="15" t="s">
        <v>25</v>
      </c>
      <c r="AG38" s="17">
        <v>146</v>
      </c>
      <c r="AH38" s="15" t="s">
        <v>26</v>
      </c>
      <c r="AI38" s="15"/>
      <c r="AL38" s="1"/>
      <c r="AM38" s="5"/>
    </row>
    <row r="39" spans="1:39" x14ac:dyDescent="0.2">
      <c r="A39" t="s">
        <v>63</v>
      </c>
      <c r="B39" s="5">
        <v>41076</v>
      </c>
      <c r="E39" t="s">
        <v>64</v>
      </c>
      <c r="F39" s="5">
        <v>42110</v>
      </c>
      <c r="H39" s="15">
        <v>12</v>
      </c>
      <c r="I39" s="15" t="s">
        <v>24</v>
      </c>
      <c r="J39" s="16">
        <v>42510</v>
      </c>
      <c r="K39" s="17">
        <v>8282</v>
      </c>
      <c r="L39" s="17">
        <v>130</v>
      </c>
      <c r="M39" s="15" t="s">
        <v>65</v>
      </c>
      <c r="N39" s="15">
        <v>146</v>
      </c>
      <c r="O39" s="15" t="s">
        <v>26</v>
      </c>
      <c r="P39" s="15"/>
      <c r="R39" s="15">
        <v>12</v>
      </c>
      <c r="S39" s="15" t="s">
        <v>21</v>
      </c>
      <c r="T39" s="18">
        <v>42517</v>
      </c>
      <c r="U39" s="17">
        <v>4450</v>
      </c>
      <c r="V39" s="17">
        <v>100</v>
      </c>
      <c r="W39" s="15" t="s">
        <v>39</v>
      </c>
      <c r="X39" s="15"/>
      <c r="Y39" s="15" t="s">
        <v>23</v>
      </c>
      <c r="AA39" s="15">
        <v>12</v>
      </c>
      <c r="AB39" s="15" t="s">
        <v>59</v>
      </c>
      <c r="AC39" s="16">
        <v>42576</v>
      </c>
      <c r="AD39" s="17">
        <v>6471</v>
      </c>
      <c r="AE39" s="17">
        <v>112</v>
      </c>
      <c r="AF39" s="15" t="s">
        <v>25</v>
      </c>
      <c r="AG39" s="17">
        <v>152</v>
      </c>
      <c r="AH39" s="15" t="s">
        <v>26</v>
      </c>
      <c r="AI39" s="15"/>
      <c r="AL39" s="1"/>
      <c r="AM39" s="5"/>
    </row>
    <row r="40" spans="1:39" x14ac:dyDescent="0.2">
      <c r="A40" t="s">
        <v>60</v>
      </c>
      <c r="B40" s="5">
        <v>41148</v>
      </c>
      <c r="E40" t="s">
        <v>66</v>
      </c>
      <c r="F40" s="5">
        <v>42123</v>
      </c>
      <c r="H40" s="15">
        <v>13</v>
      </c>
      <c r="I40" s="15" t="s">
        <v>21</v>
      </c>
      <c r="J40" s="18">
        <v>42517</v>
      </c>
      <c r="K40" s="17">
        <v>4450</v>
      </c>
      <c r="L40" s="17">
        <v>100</v>
      </c>
      <c r="M40" s="15" t="s">
        <v>39</v>
      </c>
      <c r="N40" s="15"/>
      <c r="O40" s="15" t="s">
        <v>23</v>
      </c>
      <c r="P40" s="15"/>
      <c r="R40" s="15">
        <v>13</v>
      </c>
      <c r="S40" s="15" t="s">
        <v>67</v>
      </c>
      <c r="T40" s="16">
        <v>42518</v>
      </c>
      <c r="U40" s="17">
        <v>1864</v>
      </c>
      <c r="V40" s="17">
        <v>82</v>
      </c>
      <c r="W40" s="15" t="s">
        <v>30</v>
      </c>
      <c r="X40" s="15" t="s">
        <v>68</v>
      </c>
      <c r="Y40" s="15" t="s">
        <v>51</v>
      </c>
      <c r="AA40" s="15">
        <v>13</v>
      </c>
      <c r="AB40" s="15" t="s">
        <v>69</v>
      </c>
      <c r="AC40" s="16">
        <v>42582</v>
      </c>
      <c r="AD40" s="17">
        <v>16144</v>
      </c>
      <c r="AE40" s="17">
        <v>160</v>
      </c>
      <c r="AF40" s="15" t="s">
        <v>25</v>
      </c>
      <c r="AG40" s="17">
        <v>377</v>
      </c>
      <c r="AH40" s="15" t="s">
        <v>70</v>
      </c>
      <c r="AI40" s="15" t="s">
        <v>71</v>
      </c>
      <c r="AL40" s="1"/>
      <c r="AM40" s="5"/>
    </row>
    <row r="41" spans="1:39" x14ac:dyDescent="0.2">
      <c r="A41" t="s">
        <v>72</v>
      </c>
      <c r="B41" t="s">
        <v>73</v>
      </c>
      <c r="E41" t="s">
        <v>74</v>
      </c>
      <c r="F41" s="5">
        <v>42147</v>
      </c>
      <c r="H41" s="15">
        <v>14</v>
      </c>
      <c r="I41" s="15" t="s">
        <v>33</v>
      </c>
      <c r="J41" s="16">
        <v>42518</v>
      </c>
      <c r="K41" s="17">
        <v>11647</v>
      </c>
      <c r="L41" s="17">
        <v>114</v>
      </c>
      <c r="M41" s="15" t="s">
        <v>65</v>
      </c>
      <c r="N41" s="15">
        <v>191</v>
      </c>
      <c r="O41" s="15" t="s">
        <v>23</v>
      </c>
      <c r="P41" s="15"/>
      <c r="R41" s="15">
        <v>14</v>
      </c>
      <c r="S41" s="15" t="s">
        <v>75</v>
      </c>
      <c r="T41" s="16">
        <v>42524</v>
      </c>
      <c r="U41" s="17">
        <v>7676</v>
      </c>
      <c r="V41" s="17">
        <v>127</v>
      </c>
      <c r="W41" s="15" t="s">
        <v>39</v>
      </c>
      <c r="X41" s="15"/>
      <c r="Y41" s="15" t="s">
        <v>32</v>
      </c>
      <c r="AA41" s="15">
        <v>14</v>
      </c>
      <c r="AB41" s="15" t="s">
        <v>76</v>
      </c>
      <c r="AC41" s="16">
        <v>42584</v>
      </c>
      <c r="AD41" s="17">
        <v>15396</v>
      </c>
      <c r="AE41" s="17">
        <v>153</v>
      </c>
      <c r="AF41" s="15" t="s">
        <v>25</v>
      </c>
      <c r="AG41" s="17">
        <v>480</v>
      </c>
      <c r="AH41" s="15" t="s">
        <v>26</v>
      </c>
      <c r="AI41" s="15" t="s">
        <v>71</v>
      </c>
      <c r="AL41" s="1"/>
      <c r="AM41" s="5"/>
    </row>
    <row r="42" spans="1:39" x14ac:dyDescent="0.2">
      <c r="B42" s="10" t="s">
        <v>77</v>
      </c>
      <c r="E42" t="s">
        <v>78</v>
      </c>
      <c r="F42" s="5">
        <v>42152</v>
      </c>
      <c r="H42" s="15">
        <v>15</v>
      </c>
      <c r="I42" s="15" t="s">
        <v>24</v>
      </c>
      <c r="J42" s="16">
        <v>42519</v>
      </c>
      <c r="K42" s="17">
        <v>8282</v>
      </c>
      <c r="L42" s="17">
        <v>130</v>
      </c>
      <c r="M42" s="15" t="s">
        <v>65</v>
      </c>
      <c r="N42" s="15">
        <v>139</v>
      </c>
      <c r="O42" s="15" t="s">
        <v>26</v>
      </c>
      <c r="P42" s="15"/>
      <c r="R42" s="15">
        <v>15</v>
      </c>
      <c r="S42" s="15" t="s">
        <v>79</v>
      </c>
      <c r="T42" s="16">
        <v>42525</v>
      </c>
      <c r="U42" s="17">
        <v>11864</v>
      </c>
      <c r="V42" s="17">
        <v>143</v>
      </c>
      <c r="W42" s="15" t="s">
        <v>49</v>
      </c>
      <c r="X42" s="15"/>
      <c r="Y42" s="15" t="s">
        <v>80</v>
      </c>
      <c r="AA42" s="15">
        <v>15</v>
      </c>
      <c r="AB42" s="15" t="s">
        <v>81</v>
      </c>
      <c r="AC42" s="16">
        <v>42595</v>
      </c>
      <c r="AD42" s="17">
        <v>10944</v>
      </c>
      <c r="AE42" s="17">
        <v>142</v>
      </c>
      <c r="AF42" s="15" t="s">
        <v>25</v>
      </c>
      <c r="AG42" s="17">
        <v>145</v>
      </c>
      <c r="AH42" s="15" t="s">
        <v>26</v>
      </c>
      <c r="AI42" s="15"/>
      <c r="AL42" s="1"/>
      <c r="AM42" s="5"/>
    </row>
    <row r="43" spans="1:39" x14ac:dyDescent="0.2">
      <c r="A43">
        <v>2013</v>
      </c>
      <c r="E43" t="s">
        <v>33</v>
      </c>
      <c r="F43" s="5">
        <v>42153</v>
      </c>
      <c r="H43" s="15">
        <v>16</v>
      </c>
      <c r="I43" s="15" t="s">
        <v>67</v>
      </c>
      <c r="J43" s="16">
        <v>42518</v>
      </c>
      <c r="K43" s="17">
        <v>1864</v>
      </c>
      <c r="L43" s="17">
        <v>82</v>
      </c>
      <c r="M43" s="15" t="s">
        <v>30</v>
      </c>
      <c r="N43" s="15" t="s">
        <v>82</v>
      </c>
      <c r="O43" s="15" t="s">
        <v>51</v>
      </c>
      <c r="P43" s="15"/>
      <c r="R43" s="15">
        <v>16</v>
      </c>
      <c r="S43" s="15" t="s">
        <v>21</v>
      </c>
      <c r="T43" s="16">
        <v>42530</v>
      </c>
      <c r="U43" s="17">
        <v>4450</v>
      </c>
      <c r="V43" s="17">
        <v>100</v>
      </c>
      <c r="W43" s="15" t="s">
        <v>39</v>
      </c>
      <c r="X43" s="15"/>
      <c r="Y43" s="15" t="s">
        <v>23</v>
      </c>
      <c r="AA43" s="15">
        <v>16</v>
      </c>
      <c r="AB43" s="15" t="s">
        <v>83</v>
      </c>
      <c r="AC43" s="16">
        <v>42596</v>
      </c>
      <c r="AD43" s="17">
        <v>17235</v>
      </c>
      <c r="AE43" s="17">
        <v>137</v>
      </c>
      <c r="AF43" s="15" t="s">
        <v>25</v>
      </c>
      <c r="AG43" s="17">
        <v>277</v>
      </c>
      <c r="AH43" s="15" t="s">
        <v>26</v>
      </c>
      <c r="AI43" s="15" t="s">
        <v>71</v>
      </c>
      <c r="AL43" s="1"/>
      <c r="AM43" s="5"/>
    </row>
    <row r="44" spans="1:39" x14ac:dyDescent="0.2">
      <c r="A44" t="s">
        <v>84</v>
      </c>
      <c r="B44" s="5">
        <v>41282</v>
      </c>
      <c r="E44" t="s">
        <v>85</v>
      </c>
      <c r="F44" s="5">
        <v>42154</v>
      </c>
      <c r="H44" s="15">
        <v>17</v>
      </c>
      <c r="I44" s="19" t="s">
        <v>75</v>
      </c>
      <c r="J44" s="16">
        <v>42524</v>
      </c>
      <c r="K44" s="17">
        <v>7676</v>
      </c>
      <c r="L44" s="17">
        <v>127</v>
      </c>
      <c r="M44" s="15" t="s">
        <v>39</v>
      </c>
      <c r="N44" s="15"/>
      <c r="O44" s="15" t="s">
        <v>32</v>
      </c>
      <c r="P44" s="15"/>
      <c r="R44" s="15">
        <v>17</v>
      </c>
      <c r="S44" s="15" t="s">
        <v>86</v>
      </c>
      <c r="T44" s="16">
        <v>42537</v>
      </c>
      <c r="U44" s="17">
        <v>7252</v>
      </c>
      <c r="V44" s="17">
        <v>119</v>
      </c>
      <c r="W44" s="15" t="s">
        <v>49</v>
      </c>
      <c r="X44" s="15" t="s">
        <v>87</v>
      </c>
      <c r="Y44" s="15" t="s">
        <v>88</v>
      </c>
      <c r="AA44" s="15">
        <v>17</v>
      </c>
      <c r="AB44" s="15" t="s">
        <v>89</v>
      </c>
      <c r="AC44" s="16">
        <v>42596</v>
      </c>
      <c r="AD44" s="17">
        <v>22496</v>
      </c>
      <c r="AE44" s="17">
        <v>175</v>
      </c>
      <c r="AF44" s="15" t="s">
        <v>25</v>
      </c>
      <c r="AG44" s="17">
        <v>447</v>
      </c>
      <c r="AH44" s="15" t="s">
        <v>26</v>
      </c>
      <c r="AI44" s="15" t="s">
        <v>71</v>
      </c>
      <c r="AL44" s="1"/>
      <c r="AM44" s="5"/>
    </row>
    <row r="45" spans="1:39" x14ac:dyDescent="0.2">
      <c r="A45" t="s">
        <v>90</v>
      </c>
      <c r="B45" s="5">
        <v>41372</v>
      </c>
      <c r="E45" t="s">
        <v>91</v>
      </c>
      <c r="F45" s="5">
        <v>42155</v>
      </c>
      <c r="H45" s="15">
        <v>18</v>
      </c>
      <c r="I45" s="15" t="s">
        <v>40</v>
      </c>
      <c r="J45" s="16">
        <v>42525</v>
      </c>
      <c r="K45" s="17">
        <v>12892</v>
      </c>
      <c r="L45" s="17">
        <v>135</v>
      </c>
      <c r="M45" s="15" t="s">
        <v>65</v>
      </c>
      <c r="N45" s="15">
        <v>329</v>
      </c>
      <c r="O45" s="15" t="s">
        <v>41</v>
      </c>
      <c r="P45" s="15"/>
      <c r="R45" s="15">
        <v>18</v>
      </c>
      <c r="S45" s="15" t="s">
        <v>21</v>
      </c>
      <c r="T45" s="16">
        <v>42557</v>
      </c>
      <c r="U45" s="17">
        <v>4450</v>
      </c>
      <c r="V45" s="17">
        <v>100</v>
      </c>
      <c r="W45" s="15" t="s">
        <v>39</v>
      </c>
      <c r="X45" s="15"/>
      <c r="Y45" s="15" t="s">
        <v>23</v>
      </c>
      <c r="AA45" s="15">
        <v>18</v>
      </c>
      <c r="AB45" s="15" t="s">
        <v>92</v>
      </c>
      <c r="AC45" s="16">
        <v>42599</v>
      </c>
      <c r="AD45" s="17">
        <v>29008</v>
      </c>
      <c r="AE45" s="17">
        <v>193</v>
      </c>
      <c r="AF45" s="15" t="s">
        <v>25</v>
      </c>
      <c r="AG45" s="17">
        <v>557</v>
      </c>
      <c r="AH45" s="15" t="s">
        <v>26</v>
      </c>
      <c r="AI45" s="15" t="s">
        <v>71</v>
      </c>
      <c r="AL45" s="1"/>
      <c r="AM45" s="5"/>
    </row>
    <row r="46" spans="1:39" x14ac:dyDescent="0.2">
      <c r="A46" t="s">
        <v>93</v>
      </c>
      <c r="B46" s="5">
        <v>41387</v>
      </c>
      <c r="E46" t="s">
        <v>94</v>
      </c>
      <c r="F46" s="5">
        <v>42164</v>
      </c>
      <c r="H46" s="15">
        <v>19</v>
      </c>
      <c r="I46" s="15" t="s">
        <v>79</v>
      </c>
      <c r="J46" s="16">
        <v>42525</v>
      </c>
      <c r="K46" s="17">
        <v>11864</v>
      </c>
      <c r="L46" s="17">
        <v>143</v>
      </c>
      <c r="M46" s="15" t="s">
        <v>49</v>
      </c>
      <c r="N46" s="15" t="s">
        <v>95</v>
      </c>
      <c r="O46" s="15"/>
      <c r="P46" s="15"/>
      <c r="R46" s="15">
        <v>19</v>
      </c>
      <c r="S46" s="15" t="s">
        <v>75</v>
      </c>
      <c r="T46" s="16">
        <v>42561</v>
      </c>
      <c r="U46" s="17">
        <v>7676</v>
      </c>
      <c r="V46" s="17">
        <v>127</v>
      </c>
      <c r="W46" s="15" t="s">
        <v>39</v>
      </c>
      <c r="X46" s="15"/>
      <c r="Y46" s="15" t="s">
        <v>32</v>
      </c>
      <c r="AA46" s="15">
        <v>19</v>
      </c>
      <c r="AB46" s="15" t="s">
        <v>24</v>
      </c>
      <c r="AC46" s="16">
        <v>42611</v>
      </c>
      <c r="AD46" s="17">
        <v>8282</v>
      </c>
      <c r="AE46" s="17">
        <v>130</v>
      </c>
      <c r="AF46" s="15" t="s">
        <v>25</v>
      </c>
      <c r="AG46" s="17">
        <v>191</v>
      </c>
      <c r="AH46" s="15" t="s">
        <v>26</v>
      </c>
      <c r="AI46" s="15"/>
      <c r="AL46" s="1"/>
      <c r="AM46" s="5"/>
    </row>
    <row r="47" spans="1:39" x14ac:dyDescent="0.2">
      <c r="A47" t="s">
        <v>96</v>
      </c>
      <c r="B47" s="5">
        <v>41450</v>
      </c>
      <c r="E47" t="s">
        <v>97</v>
      </c>
      <c r="F47" s="5">
        <v>42171</v>
      </c>
      <c r="H47" s="15">
        <v>20</v>
      </c>
      <c r="I47" s="15" t="s">
        <v>24</v>
      </c>
      <c r="J47" s="16">
        <v>42528</v>
      </c>
      <c r="K47" s="17">
        <v>8282</v>
      </c>
      <c r="L47" s="17">
        <v>130</v>
      </c>
      <c r="M47" s="15" t="s">
        <v>65</v>
      </c>
      <c r="N47" s="15">
        <v>200</v>
      </c>
      <c r="O47" s="15" t="s">
        <v>26</v>
      </c>
      <c r="P47" s="15"/>
      <c r="R47" s="15">
        <v>20</v>
      </c>
      <c r="S47" s="15" t="s">
        <v>98</v>
      </c>
      <c r="T47" s="16">
        <v>42577</v>
      </c>
      <c r="U47" s="17">
        <v>3561</v>
      </c>
      <c r="V47" s="17">
        <v>90</v>
      </c>
      <c r="W47" s="15" t="s">
        <v>49</v>
      </c>
      <c r="X47" s="15" t="s">
        <v>99</v>
      </c>
      <c r="Y47" s="15" t="s">
        <v>100</v>
      </c>
      <c r="AA47" s="15">
        <v>20</v>
      </c>
      <c r="AB47" s="15" t="s">
        <v>101</v>
      </c>
      <c r="AC47" s="16">
        <v>42636</v>
      </c>
      <c r="AD47" s="17">
        <v>6752</v>
      </c>
      <c r="AE47" s="17">
        <v>112</v>
      </c>
      <c r="AF47" s="15" t="s">
        <v>25</v>
      </c>
      <c r="AG47" s="17">
        <v>134</v>
      </c>
      <c r="AH47" s="15" t="s">
        <v>26</v>
      </c>
      <c r="AI47" s="15"/>
      <c r="AL47" s="1"/>
      <c r="AM47" s="5"/>
    </row>
    <row r="48" spans="1:39" x14ac:dyDescent="0.2">
      <c r="A48" t="s">
        <v>102</v>
      </c>
      <c r="B48" s="5">
        <v>41432</v>
      </c>
      <c r="E48" t="s">
        <v>103</v>
      </c>
      <c r="F48" s="5">
        <v>42171</v>
      </c>
      <c r="H48" s="15">
        <v>21</v>
      </c>
      <c r="I48" s="15" t="s">
        <v>21</v>
      </c>
      <c r="J48" s="16">
        <v>42530</v>
      </c>
      <c r="K48" s="17">
        <v>4450</v>
      </c>
      <c r="L48" s="17">
        <v>100</v>
      </c>
      <c r="M48" s="15" t="s">
        <v>39</v>
      </c>
      <c r="N48" s="15"/>
      <c r="O48" s="15" t="s">
        <v>23</v>
      </c>
      <c r="P48" s="15"/>
      <c r="R48" s="15">
        <v>21</v>
      </c>
      <c r="S48" s="15" t="s">
        <v>104</v>
      </c>
      <c r="T48" s="16">
        <v>42582</v>
      </c>
      <c r="U48" s="17">
        <v>4503</v>
      </c>
      <c r="V48" s="17">
        <v>111</v>
      </c>
      <c r="W48" s="15" t="s">
        <v>39</v>
      </c>
      <c r="X48" s="15" t="s">
        <v>99</v>
      </c>
      <c r="Y48" s="15" t="s">
        <v>105</v>
      </c>
      <c r="AA48" s="15">
        <v>21</v>
      </c>
      <c r="AB48" s="15" t="s">
        <v>106</v>
      </c>
      <c r="AC48" s="16">
        <v>42654</v>
      </c>
      <c r="AD48" s="17"/>
      <c r="AE48" s="17">
        <v>39</v>
      </c>
      <c r="AF48" s="15" t="s">
        <v>107</v>
      </c>
      <c r="AG48" s="17">
        <v>15</v>
      </c>
      <c r="AH48" s="15" t="s">
        <v>23</v>
      </c>
      <c r="AI48" s="15"/>
      <c r="AL48" s="1"/>
      <c r="AM48" s="5"/>
    </row>
    <row r="49" spans="1:39" x14ac:dyDescent="0.2">
      <c r="A49" t="s">
        <v>108</v>
      </c>
      <c r="B49" s="5">
        <v>41469</v>
      </c>
      <c r="E49" t="s">
        <v>109</v>
      </c>
      <c r="F49" s="5">
        <v>42210</v>
      </c>
      <c r="H49" s="15">
        <v>22</v>
      </c>
      <c r="I49" s="15" t="s">
        <v>86</v>
      </c>
      <c r="J49" s="16">
        <v>42537</v>
      </c>
      <c r="K49" s="17">
        <v>7252</v>
      </c>
      <c r="L49" s="17">
        <v>119</v>
      </c>
      <c r="M49" s="15" t="s">
        <v>49</v>
      </c>
      <c r="N49" s="15"/>
      <c r="O49" s="15" t="s">
        <v>88</v>
      </c>
      <c r="P49" s="15"/>
      <c r="R49" s="15">
        <v>22</v>
      </c>
      <c r="S49" s="15" t="s">
        <v>21</v>
      </c>
      <c r="T49" s="16">
        <v>42584</v>
      </c>
      <c r="U49" s="17">
        <v>4450</v>
      </c>
      <c r="V49" s="17">
        <v>100</v>
      </c>
      <c r="W49" s="15" t="s">
        <v>39</v>
      </c>
      <c r="X49" s="15"/>
      <c r="Y49" s="15" t="s">
        <v>23</v>
      </c>
      <c r="AA49" s="15"/>
      <c r="AB49" s="15"/>
      <c r="AC49" s="15"/>
      <c r="AD49" s="21"/>
      <c r="AE49" s="21"/>
      <c r="AF49" s="15"/>
      <c r="AG49" s="21"/>
      <c r="AH49" s="15"/>
      <c r="AI49" s="15"/>
      <c r="AL49" s="1"/>
      <c r="AM49" s="5"/>
    </row>
    <row r="50" spans="1:39" x14ac:dyDescent="0.2">
      <c r="A50" t="s">
        <v>110</v>
      </c>
      <c r="B50" s="5">
        <v>41474</v>
      </c>
      <c r="E50" t="s">
        <v>103</v>
      </c>
      <c r="F50" s="5">
        <v>42200</v>
      </c>
      <c r="H50" s="15">
        <v>23</v>
      </c>
      <c r="I50" s="15" t="s">
        <v>24</v>
      </c>
      <c r="J50" s="16">
        <v>42537</v>
      </c>
      <c r="K50" s="17">
        <v>8282</v>
      </c>
      <c r="L50" s="17">
        <v>130</v>
      </c>
      <c r="M50" s="15" t="s">
        <v>111</v>
      </c>
      <c r="N50" s="15">
        <v>189</v>
      </c>
      <c r="O50" s="15" t="s">
        <v>26</v>
      </c>
      <c r="P50" s="15"/>
      <c r="R50" s="15">
        <v>23</v>
      </c>
      <c r="S50" s="15" t="s">
        <v>21</v>
      </c>
      <c r="T50" s="16">
        <v>42599</v>
      </c>
      <c r="U50" s="17">
        <v>4450</v>
      </c>
      <c r="V50" s="17">
        <v>100</v>
      </c>
      <c r="W50" s="15" t="s">
        <v>39</v>
      </c>
      <c r="X50" s="15"/>
      <c r="Y50" s="15" t="s">
        <v>23</v>
      </c>
      <c r="AA50" s="15"/>
      <c r="AB50" s="15" t="s">
        <v>112</v>
      </c>
      <c r="AC50" s="15"/>
      <c r="AD50" s="17">
        <f t="shared" ref="AD50:AE50" si="0">SUM(AD28:AD49)</f>
        <v>229994</v>
      </c>
      <c r="AE50" s="17">
        <f t="shared" si="0"/>
        <v>2754</v>
      </c>
      <c r="AF50" s="24"/>
      <c r="AG50" s="17">
        <f>SUM(AG28:AG49)</f>
        <v>4763</v>
      </c>
      <c r="AH50" s="15"/>
      <c r="AI50" s="15"/>
      <c r="AL50" s="1"/>
      <c r="AM50" s="5"/>
    </row>
    <row r="51" spans="1:39" x14ac:dyDescent="0.2">
      <c r="A51" t="s">
        <v>113</v>
      </c>
      <c r="B51" s="5">
        <v>41482</v>
      </c>
      <c r="E51" t="s">
        <v>103</v>
      </c>
      <c r="F51" s="5">
        <v>42214</v>
      </c>
      <c r="H51" s="15">
        <v>24</v>
      </c>
      <c r="I51" s="15" t="s">
        <v>24</v>
      </c>
      <c r="J51" s="16">
        <v>42546</v>
      </c>
      <c r="K51" s="17">
        <v>8282</v>
      </c>
      <c r="L51" s="17">
        <v>130</v>
      </c>
      <c r="M51" s="15" t="s">
        <v>111</v>
      </c>
      <c r="N51" s="15">
        <v>183</v>
      </c>
      <c r="O51" s="15" t="s">
        <v>26</v>
      </c>
      <c r="P51" s="15"/>
      <c r="R51" s="15">
        <v>24</v>
      </c>
      <c r="S51" s="15" t="s">
        <v>21</v>
      </c>
      <c r="T51" s="16">
        <v>42613</v>
      </c>
      <c r="U51" s="17">
        <v>4450</v>
      </c>
      <c r="V51" s="17">
        <v>100</v>
      </c>
      <c r="W51" s="15" t="s">
        <v>39</v>
      </c>
      <c r="X51" s="15"/>
      <c r="Y51" s="15" t="s">
        <v>23</v>
      </c>
      <c r="AL51" s="1"/>
      <c r="AM51" s="5"/>
    </row>
    <row r="52" spans="1:39" x14ac:dyDescent="0.2">
      <c r="A52" t="s">
        <v>114</v>
      </c>
      <c r="B52" s="5">
        <v>41494</v>
      </c>
      <c r="E52" t="s">
        <v>63</v>
      </c>
      <c r="F52" s="5">
        <v>42228</v>
      </c>
      <c r="H52" s="15">
        <v>25</v>
      </c>
      <c r="I52" s="15" t="s">
        <v>24</v>
      </c>
      <c r="J52" s="16">
        <v>42555</v>
      </c>
      <c r="K52" s="17">
        <v>8282</v>
      </c>
      <c r="L52" s="17">
        <v>130</v>
      </c>
      <c r="M52" s="15" t="s">
        <v>111</v>
      </c>
      <c r="N52" s="15">
        <v>161</v>
      </c>
      <c r="O52" s="15" t="s">
        <v>26</v>
      </c>
      <c r="P52" s="15"/>
      <c r="R52" s="15">
        <v>25</v>
      </c>
      <c r="S52" s="15" t="s">
        <v>21</v>
      </c>
      <c r="T52" s="16">
        <v>42629</v>
      </c>
      <c r="U52" s="17">
        <v>4450</v>
      </c>
      <c r="V52" s="17">
        <v>100</v>
      </c>
      <c r="W52" s="15" t="s">
        <v>39</v>
      </c>
      <c r="X52" s="15"/>
      <c r="Y52" s="15" t="s">
        <v>23</v>
      </c>
      <c r="AL52" s="1"/>
      <c r="AM52" s="5"/>
    </row>
    <row r="53" spans="1:39" x14ac:dyDescent="0.2">
      <c r="A53" t="s">
        <v>115</v>
      </c>
      <c r="B53" s="5">
        <v>41513</v>
      </c>
      <c r="E53" t="s">
        <v>116</v>
      </c>
      <c r="F53" s="5">
        <v>42229</v>
      </c>
      <c r="H53" s="15">
        <v>26</v>
      </c>
      <c r="I53" s="15" t="s">
        <v>21</v>
      </c>
      <c r="J53" s="16">
        <v>42557</v>
      </c>
      <c r="K53" s="17">
        <v>4450</v>
      </c>
      <c r="L53" s="17">
        <v>100</v>
      </c>
      <c r="M53" s="15" t="s">
        <v>39</v>
      </c>
      <c r="N53" s="15"/>
      <c r="O53" s="15" t="s">
        <v>23</v>
      </c>
      <c r="P53" s="15"/>
      <c r="R53" s="15">
        <v>26</v>
      </c>
      <c r="S53" s="15" t="s">
        <v>75</v>
      </c>
      <c r="T53" s="16">
        <v>42630</v>
      </c>
      <c r="U53" s="17">
        <v>7676</v>
      </c>
      <c r="V53" s="17">
        <v>127</v>
      </c>
      <c r="W53" s="15" t="s">
        <v>39</v>
      </c>
      <c r="X53" s="15"/>
      <c r="Y53" s="15" t="s">
        <v>32</v>
      </c>
      <c r="AL53" s="1"/>
      <c r="AM53" s="5"/>
    </row>
    <row r="54" spans="1:39" x14ac:dyDescent="0.2">
      <c r="A54" t="s">
        <v>84</v>
      </c>
      <c r="B54" s="5">
        <v>41543</v>
      </c>
      <c r="E54" t="s">
        <v>103</v>
      </c>
      <c r="F54" s="5">
        <v>42229</v>
      </c>
      <c r="H54" s="15">
        <v>27</v>
      </c>
      <c r="I54" s="19" t="s">
        <v>75</v>
      </c>
      <c r="J54" s="16">
        <v>42561</v>
      </c>
      <c r="K54" s="17">
        <v>7676</v>
      </c>
      <c r="L54" s="17">
        <v>127</v>
      </c>
      <c r="M54" s="15" t="s">
        <v>39</v>
      </c>
      <c r="N54" s="15"/>
      <c r="O54" s="15" t="s">
        <v>32</v>
      </c>
      <c r="P54" s="15"/>
      <c r="R54" s="15">
        <v>27</v>
      </c>
      <c r="S54" s="15" t="s">
        <v>21</v>
      </c>
      <c r="T54" s="16">
        <v>42641</v>
      </c>
      <c r="U54" s="17">
        <v>4450</v>
      </c>
      <c r="V54" s="17">
        <v>100</v>
      </c>
      <c r="W54" s="15" t="s">
        <v>117</v>
      </c>
      <c r="X54" s="15"/>
      <c r="Y54" s="15" t="s">
        <v>23</v>
      </c>
      <c r="AL54" s="1"/>
      <c r="AM54" s="5"/>
    </row>
    <row r="55" spans="1:39" x14ac:dyDescent="0.2">
      <c r="B55" s="9" t="s">
        <v>118</v>
      </c>
      <c r="E55" t="s">
        <v>103</v>
      </c>
      <c r="F55" s="5">
        <v>42244</v>
      </c>
      <c r="H55" s="15">
        <v>28</v>
      </c>
      <c r="I55" s="15" t="s">
        <v>24</v>
      </c>
      <c r="J55" s="16">
        <v>42564</v>
      </c>
      <c r="K55" s="17">
        <v>8282</v>
      </c>
      <c r="L55" s="17">
        <v>130</v>
      </c>
      <c r="M55" s="15" t="s">
        <v>119</v>
      </c>
      <c r="N55" s="15">
        <v>153</v>
      </c>
      <c r="O55" s="15" t="s">
        <v>26</v>
      </c>
      <c r="P55" s="15"/>
      <c r="R55" s="15">
        <v>28</v>
      </c>
      <c r="S55" s="15" t="s">
        <v>75</v>
      </c>
      <c r="T55" s="16">
        <v>42645</v>
      </c>
      <c r="U55" s="17">
        <v>7676</v>
      </c>
      <c r="V55" s="17">
        <v>127</v>
      </c>
      <c r="W55" s="15" t="s">
        <v>117</v>
      </c>
      <c r="X55" s="15"/>
      <c r="Y55" s="15" t="s">
        <v>32</v>
      </c>
      <c r="AL55" s="1"/>
      <c r="AM55" s="5"/>
    </row>
    <row r="56" spans="1:39" x14ac:dyDescent="0.2">
      <c r="E56" t="s">
        <v>120</v>
      </c>
      <c r="F56" s="5">
        <v>42251</v>
      </c>
      <c r="H56" s="15">
        <v>29</v>
      </c>
      <c r="I56" s="15" t="s">
        <v>59</v>
      </c>
      <c r="J56" s="16">
        <v>42567</v>
      </c>
      <c r="K56" s="17">
        <v>6471</v>
      </c>
      <c r="L56" s="17">
        <v>112</v>
      </c>
      <c r="M56" s="15" t="s">
        <v>119</v>
      </c>
      <c r="N56" s="15">
        <v>151</v>
      </c>
      <c r="O56" s="15" t="s">
        <v>26</v>
      </c>
      <c r="P56" s="15"/>
      <c r="R56" s="15">
        <v>29</v>
      </c>
      <c r="S56" s="15" t="s">
        <v>21</v>
      </c>
      <c r="T56" s="16">
        <v>42657</v>
      </c>
      <c r="U56" s="17">
        <v>4450</v>
      </c>
      <c r="V56" s="17">
        <v>100</v>
      </c>
      <c r="W56" s="15" t="s">
        <v>39</v>
      </c>
      <c r="X56" s="15"/>
      <c r="Y56" s="15" t="s">
        <v>23</v>
      </c>
      <c r="AL56" s="1"/>
      <c r="AM56" s="5"/>
    </row>
    <row r="57" spans="1:39" x14ac:dyDescent="0.2">
      <c r="E57" t="s">
        <v>103</v>
      </c>
      <c r="F57" s="5">
        <v>42285</v>
      </c>
      <c r="H57" s="15">
        <v>30</v>
      </c>
      <c r="I57" s="15" t="s">
        <v>24</v>
      </c>
      <c r="J57" s="16">
        <v>42573</v>
      </c>
      <c r="K57" s="17">
        <v>8282</v>
      </c>
      <c r="L57" s="17">
        <v>130</v>
      </c>
      <c r="M57" s="15" t="s">
        <v>119</v>
      </c>
      <c r="N57" s="15">
        <v>146</v>
      </c>
      <c r="O57" s="15" t="s">
        <v>26</v>
      </c>
      <c r="P57" s="15"/>
      <c r="R57" s="15">
        <v>30</v>
      </c>
      <c r="S57" s="15" t="s">
        <v>21</v>
      </c>
      <c r="T57" s="16">
        <v>42670</v>
      </c>
      <c r="U57" s="17">
        <v>4450</v>
      </c>
      <c r="V57" s="17">
        <v>100</v>
      </c>
      <c r="W57" s="15" t="s">
        <v>39</v>
      </c>
      <c r="X57" s="15"/>
      <c r="Y57" s="15" t="s">
        <v>23</v>
      </c>
      <c r="AL57" s="1"/>
      <c r="AM57" s="5"/>
    </row>
    <row r="58" spans="1:39" x14ac:dyDescent="0.2">
      <c r="E58" t="s">
        <v>121</v>
      </c>
      <c r="F58" s="5">
        <v>42284</v>
      </c>
      <c r="H58" s="15">
        <v>31</v>
      </c>
      <c r="I58" s="15" t="s">
        <v>59</v>
      </c>
      <c r="J58" s="16">
        <v>42576</v>
      </c>
      <c r="K58" s="17">
        <v>6471</v>
      </c>
      <c r="L58" s="17">
        <v>112</v>
      </c>
      <c r="M58" s="15" t="s">
        <v>119</v>
      </c>
      <c r="N58" s="15">
        <v>152</v>
      </c>
      <c r="O58" s="15" t="s">
        <v>26</v>
      </c>
      <c r="P58" s="15"/>
      <c r="R58" s="15">
        <v>31</v>
      </c>
      <c r="S58" s="15" t="s">
        <v>75</v>
      </c>
      <c r="T58" s="16">
        <v>42680</v>
      </c>
      <c r="U58" s="17">
        <v>7676</v>
      </c>
      <c r="V58" s="17">
        <v>127</v>
      </c>
      <c r="W58" s="15" t="s">
        <v>39</v>
      </c>
      <c r="X58" s="15"/>
      <c r="Y58" s="15" t="s">
        <v>32</v>
      </c>
      <c r="AL58" s="1"/>
      <c r="AM58" s="5"/>
    </row>
    <row r="59" spans="1:39" x14ac:dyDescent="0.2">
      <c r="E59" t="s">
        <v>122</v>
      </c>
      <c r="F59" s="5">
        <v>42293</v>
      </c>
      <c r="H59" s="15">
        <v>32</v>
      </c>
      <c r="I59" s="15" t="s">
        <v>98</v>
      </c>
      <c r="J59" s="16">
        <v>42577</v>
      </c>
      <c r="K59" s="17">
        <v>3561</v>
      </c>
      <c r="L59" s="17">
        <v>90</v>
      </c>
      <c r="M59" s="15" t="s">
        <v>49</v>
      </c>
      <c r="N59" s="15" t="s">
        <v>99</v>
      </c>
      <c r="O59" s="15" t="s">
        <v>100</v>
      </c>
      <c r="P59" s="15"/>
      <c r="R59" s="15">
        <v>32</v>
      </c>
      <c r="S59" s="15" t="s">
        <v>21</v>
      </c>
      <c r="T59" s="15"/>
      <c r="U59" s="17">
        <v>4450</v>
      </c>
      <c r="V59" s="15"/>
      <c r="W59" s="15"/>
      <c r="X59" s="15"/>
      <c r="Y59" s="15" t="s">
        <v>23</v>
      </c>
      <c r="AL59" s="1"/>
      <c r="AM59" s="5"/>
    </row>
    <row r="60" spans="1:39" x14ac:dyDescent="0.2">
      <c r="E60" t="s">
        <v>103</v>
      </c>
      <c r="F60" s="5">
        <v>42299</v>
      </c>
      <c r="H60" s="15">
        <v>33</v>
      </c>
      <c r="I60" s="15" t="s">
        <v>69</v>
      </c>
      <c r="J60" s="16">
        <v>42582</v>
      </c>
      <c r="K60" s="17">
        <v>16144</v>
      </c>
      <c r="L60" s="17">
        <v>160</v>
      </c>
      <c r="M60" s="15" t="s">
        <v>119</v>
      </c>
      <c r="N60" s="15">
        <v>377</v>
      </c>
      <c r="O60" s="15" t="s">
        <v>70</v>
      </c>
      <c r="P60" s="15" t="s">
        <v>71</v>
      </c>
      <c r="R60" s="15">
        <v>33</v>
      </c>
      <c r="S60" s="15" t="s">
        <v>21</v>
      </c>
      <c r="T60" s="15"/>
      <c r="U60" s="17">
        <v>4450</v>
      </c>
      <c r="V60" s="15"/>
      <c r="W60" s="15"/>
      <c r="X60" s="15"/>
      <c r="Y60" s="15" t="s">
        <v>23</v>
      </c>
      <c r="AL60" s="1"/>
      <c r="AM60" s="5"/>
    </row>
    <row r="61" spans="1:39" x14ac:dyDescent="0.2">
      <c r="E61" t="s">
        <v>103</v>
      </c>
      <c r="F61" s="5">
        <v>42314</v>
      </c>
      <c r="H61" s="15">
        <v>34</v>
      </c>
      <c r="I61" s="15" t="s">
        <v>104</v>
      </c>
      <c r="J61" s="16">
        <v>42582</v>
      </c>
      <c r="K61" s="17">
        <v>4503</v>
      </c>
      <c r="L61" s="17">
        <v>111</v>
      </c>
      <c r="M61" s="15" t="s">
        <v>39</v>
      </c>
      <c r="N61" s="15" t="s">
        <v>99</v>
      </c>
      <c r="O61" s="15" t="s">
        <v>105</v>
      </c>
      <c r="P61" s="15"/>
      <c r="R61" s="15">
        <v>34</v>
      </c>
      <c r="S61" s="15" t="s">
        <v>122</v>
      </c>
      <c r="T61" s="15"/>
      <c r="U61" s="17">
        <v>7541</v>
      </c>
      <c r="V61" s="15"/>
      <c r="W61" s="15"/>
      <c r="X61" s="15"/>
      <c r="Y61" s="15" t="s">
        <v>32</v>
      </c>
      <c r="AL61" s="1"/>
      <c r="AM61" s="5"/>
    </row>
    <row r="62" spans="1:39" x14ac:dyDescent="0.2">
      <c r="E62" t="s">
        <v>103</v>
      </c>
      <c r="F62" s="5">
        <v>42328</v>
      </c>
      <c r="H62" s="15">
        <v>35</v>
      </c>
      <c r="I62" s="15" t="s">
        <v>76</v>
      </c>
      <c r="J62" s="16">
        <v>42584</v>
      </c>
      <c r="K62" s="17">
        <v>15396</v>
      </c>
      <c r="L62" s="17">
        <v>153</v>
      </c>
      <c r="M62" s="15" t="s">
        <v>119</v>
      </c>
      <c r="N62" s="15">
        <v>480</v>
      </c>
      <c r="O62" s="15" t="s">
        <v>26</v>
      </c>
      <c r="P62" s="15" t="s">
        <v>71</v>
      </c>
      <c r="R62" s="15">
        <v>35</v>
      </c>
      <c r="S62" s="15" t="s">
        <v>123</v>
      </c>
      <c r="T62" s="16">
        <v>42712</v>
      </c>
      <c r="U62" s="17">
        <v>2999</v>
      </c>
      <c r="V62" s="15"/>
      <c r="W62" s="15"/>
      <c r="X62" s="15"/>
      <c r="Y62" s="15" t="s">
        <v>100</v>
      </c>
      <c r="AL62" s="1"/>
      <c r="AM62" s="5"/>
    </row>
    <row r="63" spans="1:39" x14ac:dyDescent="0.2">
      <c r="E63" t="s">
        <v>124</v>
      </c>
      <c r="F63" s="5">
        <v>42323</v>
      </c>
      <c r="H63" s="15">
        <v>36</v>
      </c>
      <c r="I63" s="15" t="s">
        <v>21</v>
      </c>
      <c r="J63" s="16">
        <v>42584</v>
      </c>
      <c r="K63" s="17">
        <v>4450</v>
      </c>
      <c r="L63" s="17">
        <v>100</v>
      </c>
      <c r="M63" s="15" t="s">
        <v>39</v>
      </c>
      <c r="N63" s="15"/>
      <c r="O63" s="15" t="s">
        <v>23</v>
      </c>
      <c r="P63" s="15"/>
      <c r="R63" s="15">
        <v>36</v>
      </c>
      <c r="S63" s="15" t="s">
        <v>75</v>
      </c>
      <c r="T63" s="15"/>
      <c r="U63" s="17">
        <v>7676</v>
      </c>
      <c r="V63" s="15"/>
      <c r="W63" s="15"/>
      <c r="X63" s="15"/>
      <c r="Y63" s="15" t="s">
        <v>32</v>
      </c>
      <c r="AL63" s="1"/>
      <c r="AM63" s="5"/>
    </row>
    <row r="64" spans="1:39" x14ac:dyDescent="0.2">
      <c r="E64" t="s">
        <v>74</v>
      </c>
      <c r="F64" s="5">
        <v>42323</v>
      </c>
      <c r="H64" s="15">
        <v>37</v>
      </c>
      <c r="I64" s="15" t="s">
        <v>81</v>
      </c>
      <c r="J64" s="16">
        <v>42595</v>
      </c>
      <c r="K64" s="17">
        <v>10944</v>
      </c>
      <c r="L64" s="17">
        <v>142</v>
      </c>
      <c r="M64" s="15" t="s">
        <v>119</v>
      </c>
      <c r="N64" s="15">
        <v>145</v>
      </c>
      <c r="O64" s="15" t="s">
        <v>26</v>
      </c>
      <c r="P64" s="15"/>
      <c r="R64" s="15">
        <v>37</v>
      </c>
      <c r="S64" s="15" t="s">
        <v>125</v>
      </c>
      <c r="T64" s="15"/>
      <c r="U64" s="17">
        <v>6155</v>
      </c>
      <c r="V64" s="15"/>
      <c r="W64" s="15"/>
      <c r="X64" s="15"/>
      <c r="Y64" s="15" t="s">
        <v>32</v>
      </c>
      <c r="AL64" s="1"/>
      <c r="AM64" s="5"/>
    </row>
    <row r="65" spans="5:39" x14ac:dyDescent="0.2">
      <c r="E65" t="s">
        <v>103</v>
      </c>
      <c r="F65" s="5">
        <v>42343</v>
      </c>
      <c r="H65" s="15">
        <v>38</v>
      </c>
      <c r="I65" s="15" t="s">
        <v>83</v>
      </c>
      <c r="J65" s="16">
        <v>42596</v>
      </c>
      <c r="K65" s="17">
        <v>17235</v>
      </c>
      <c r="L65" s="17">
        <v>137</v>
      </c>
      <c r="M65" s="15" t="s">
        <v>119</v>
      </c>
      <c r="N65" s="15">
        <v>277</v>
      </c>
      <c r="O65" s="15" t="s">
        <v>26</v>
      </c>
      <c r="P65" s="15" t="s">
        <v>71</v>
      </c>
      <c r="R65" s="15"/>
      <c r="S65" s="15"/>
      <c r="T65" s="15"/>
      <c r="U65" s="15"/>
      <c r="V65" s="15"/>
      <c r="W65" s="15"/>
      <c r="X65" s="15"/>
      <c r="Y65" s="15"/>
      <c r="AL65" s="1"/>
      <c r="AM65" s="5"/>
    </row>
    <row r="66" spans="5:39" x14ac:dyDescent="0.2">
      <c r="E66" t="s">
        <v>126</v>
      </c>
      <c r="F66" s="5">
        <v>42347</v>
      </c>
      <c r="H66" s="15">
        <v>39</v>
      </c>
      <c r="I66" s="15" t="s">
        <v>89</v>
      </c>
      <c r="J66" s="16">
        <v>42596</v>
      </c>
      <c r="K66" s="17">
        <v>22496</v>
      </c>
      <c r="L66" s="17">
        <v>175</v>
      </c>
      <c r="M66" s="15" t="s">
        <v>119</v>
      </c>
      <c r="N66" s="15">
        <v>447</v>
      </c>
      <c r="O66" s="15" t="s">
        <v>26</v>
      </c>
      <c r="P66" s="15" t="s">
        <v>71</v>
      </c>
      <c r="R66" s="15"/>
      <c r="S66" s="15"/>
      <c r="T66" s="15"/>
      <c r="U66" s="15"/>
      <c r="V66" s="15"/>
      <c r="W66" s="15"/>
      <c r="X66" s="15"/>
      <c r="Y66" s="15"/>
      <c r="AL66" s="1"/>
      <c r="AM66" s="5"/>
    </row>
    <row r="67" spans="5:39" x14ac:dyDescent="0.2">
      <c r="E67" t="s">
        <v>127</v>
      </c>
      <c r="F67" s="5">
        <v>42351</v>
      </c>
      <c r="H67" s="15">
        <v>40</v>
      </c>
      <c r="I67" s="15" t="s">
        <v>92</v>
      </c>
      <c r="J67" s="16">
        <v>42599</v>
      </c>
      <c r="K67" s="17">
        <v>29008</v>
      </c>
      <c r="L67" s="17">
        <v>193</v>
      </c>
      <c r="M67" s="15" t="s">
        <v>119</v>
      </c>
      <c r="N67" s="15">
        <v>557</v>
      </c>
      <c r="O67" s="15" t="s">
        <v>26</v>
      </c>
      <c r="P67" s="15" t="s">
        <v>71</v>
      </c>
      <c r="R67" s="15"/>
      <c r="S67" s="15"/>
      <c r="T67" s="15"/>
      <c r="U67" s="15"/>
      <c r="V67" s="15"/>
      <c r="W67" s="15"/>
      <c r="X67" s="15"/>
      <c r="Y67" s="15"/>
      <c r="AL67" s="1"/>
      <c r="AM67" s="5"/>
    </row>
    <row r="68" spans="5:39" x14ac:dyDescent="0.2">
      <c r="H68" s="15">
        <v>41</v>
      </c>
      <c r="I68" s="15" t="s">
        <v>21</v>
      </c>
      <c r="J68" s="16">
        <v>42599</v>
      </c>
      <c r="K68" s="17">
        <v>4450</v>
      </c>
      <c r="L68" s="17">
        <v>100</v>
      </c>
      <c r="M68" s="15" t="s">
        <v>39</v>
      </c>
      <c r="N68" s="15"/>
      <c r="O68" s="15" t="s">
        <v>23</v>
      </c>
      <c r="P68" s="15"/>
      <c r="R68" s="15"/>
      <c r="S68" s="15" t="s">
        <v>112</v>
      </c>
      <c r="T68" s="15"/>
      <c r="U68" s="21">
        <f>SUM(U28:U59)</f>
        <v>154338</v>
      </c>
      <c r="V68" s="21">
        <f>SUM(V28:V59)</f>
        <v>3163</v>
      </c>
      <c r="W68" s="15"/>
      <c r="X68" s="15"/>
      <c r="Y68" s="15"/>
      <c r="AL68" s="1"/>
      <c r="AM68" s="5"/>
    </row>
    <row r="69" spans="5:39" x14ac:dyDescent="0.2">
      <c r="F69" s="10" t="s">
        <v>128</v>
      </c>
      <c r="H69" s="15">
        <v>42</v>
      </c>
      <c r="I69" s="15" t="s">
        <v>24</v>
      </c>
      <c r="J69" s="16">
        <v>42611</v>
      </c>
      <c r="K69" s="17">
        <v>8282</v>
      </c>
      <c r="L69" s="17">
        <v>130</v>
      </c>
      <c r="M69" s="15" t="s">
        <v>119</v>
      </c>
      <c r="N69" s="15">
        <v>191</v>
      </c>
      <c r="O69" s="15" t="s">
        <v>26</v>
      </c>
      <c r="P69" s="15"/>
      <c r="AL69" s="1"/>
      <c r="AM69" s="5"/>
    </row>
    <row r="70" spans="5:39" x14ac:dyDescent="0.2">
      <c r="H70" s="15">
        <v>43</v>
      </c>
      <c r="I70" s="15" t="s">
        <v>21</v>
      </c>
      <c r="J70" s="16">
        <v>42613</v>
      </c>
      <c r="K70" s="17">
        <v>4450</v>
      </c>
      <c r="L70" s="17">
        <v>100</v>
      </c>
      <c r="M70" s="15" t="s">
        <v>39</v>
      </c>
      <c r="N70" s="15"/>
      <c r="O70" s="15" t="s">
        <v>23</v>
      </c>
      <c r="P70" s="15"/>
      <c r="AL70" s="1"/>
      <c r="AM70" s="5"/>
    </row>
    <row r="71" spans="5:39" x14ac:dyDescent="0.2">
      <c r="H71" s="15">
        <v>44</v>
      </c>
      <c r="I71" s="15" t="s">
        <v>21</v>
      </c>
      <c r="J71" s="16">
        <v>42629</v>
      </c>
      <c r="K71" s="17">
        <v>4450</v>
      </c>
      <c r="L71" s="17">
        <v>100</v>
      </c>
      <c r="M71" s="15" t="s">
        <v>39</v>
      </c>
      <c r="N71" s="15"/>
      <c r="O71" s="15" t="s">
        <v>23</v>
      </c>
      <c r="P71" s="15"/>
      <c r="AL71" s="1"/>
      <c r="AM71" s="5"/>
    </row>
    <row r="72" spans="5:39" x14ac:dyDescent="0.2">
      <c r="H72" s="15">
        <v>45</v>
      </c>
      <c r="I72" s="19" t="s">
        <v>75</v>
      </c>
      <c r="J72" s="16">
        <v>42630</v>
      </c>
      <c r="K72" s="17">
        <v>7676</v>
      </c>
      <c r="L72" s="17">
        <v>127</v>
      </c>
      <c r="M72" s="15" t="s">
        <v>39</v>
      </c>
      <c r="N72" s="15"/>
      <c r="O72" s="15" t="s">
        <v>32</v>
      </c>
      <c r="P72" s="15"/>
      <c r="AL72" s="1"/>
      <c r="AM72" s="5"/>
    </row>
    <row r="73" spans="5:39" x14ac:dyDescent="0.2">
      <c r="H73" s="15">
        <v>46</v>
      </c>
      <c r="I73" s="15" t="s">
        <v>101</v>
      </c>
      <c r="J73" s="16">
        <v>42636</v>
      </c>
      <c r="K73" s="17">
        <v>6752</v>
      </c>
      <c r="L73" s="17">
        <v>112</v>
      </c>
      <c r="M73" s="15" t="s">
        <v>119</v>
      </c>
      <c r="N73" s="15">
        <v>134</v>
      </c>
      <c r="O73" s="15" t="s">
        <v>26</v>
      </c>
      <c r="P73" s="15"/>
      <c r="AL73" s="1"/>
      <c r="AM73" s="5"/>
    </row>
    <row r="74" spans="5:39" x14ac:dyDescent="0.2">
      <c r="H74" s="15">
        <v>47</v>
      </c>
      <c r="I74" s="15" t="s">
        <v>21</v>
      </c>
      <c r="J74" s="16">
        <v>42641</v>
      </c>
      <c r="K74" s="17">
        <v>4450</v>
      </c>
      <c r="L74" s="17">
        <v>100</v>
      </c>
      <c r="M74" s="15" t="s">
        <v>117</v>
      </c>
      <c r="N74" s="15"/>
      <c r="O74" s="15" t="s">
        <v>23</v>
      </c>
      <c r="P74" s="15"/>
      <c r="AL74" s="1"/>
      <c r="AM74" s="5"/>
    </row>
    <row r="75" spans="5:39" x14ac:dyDescent="0.2">
      <c r="H75" s="15">
        <v>48</v>
      </c>
      <c r="I75" s="19" t="s">
        <v>75</v>
      </c>
      <c r="J75" s="16">
        <v>42645</v>
      </c>
      <c r="K75" s="17">
        <v>7676</v>
      </c>
      <c r="L75" s="17">
        <v>127</v>
      </c>
      <c r="M75" s="15" t="s">
        <v>117</v>
      </c>
      <c r="N75" s="15"/>
      <c r="O75" s="15" t="s">
        <v>32</v>
      </c>
      <c r="P75" s="15"/>
      <c r="AL75" s="1"/>
      <c r="AM75" s="5"/>
    </row>
    <row r="76" spans="5:39" x14ac:dyDescent="0.2">
      <c r="H76" s="15">
        <v>49</v>
      </c>
      <c r="I76" s="15" t="s">
        <v>106</v>
      </c>
      <c r="J76" s="16">
        <v>42654</v>
      </c>
      <c r="K76" s="17"/>
      <c r="L76" s="17">
        <v>39</v>
      </c>
      <c r="M76" s="15" t="s">
        <v>107</v>
      </c>
      <c r="N76" s="15"/>
      <c r="O76" s="15" t="s">
        <v>23</v>
      </c>
      <c r="P76" s="15"/>
      <c r="AL76" s="1"/>
      <c r="AM76" s="5"/>
    </row>
    <row r="77" spans="5:39" x14ac:dyDescent="0.2">
      <c r="H77" s="15">
        <v>50</v>
      </c>
      <c r="I77" s="15" t="s">
        <v>21</v>
      </c>
      <c r="J77" s="16">
        <v>42657</v>
      </c>
      <c r="K77" s="17">
        <v>4450</v>
      </c>
      <c r="L77" s="17">
        <v>100</v>
      </c>
      <c r="M77" s="15" t="s">
        <v>39</v>
      </c>
      <c r="N77" s="15"/>
      <c r="O77" s="15" t="s">
        <v>23</v>
      </c>
      <c r="P77" s="15"/>
      <c r="AL77" s="1"/>
      <c r="AM77" s="5"/>
    </row>
    <row r="78" spans="5:39" x14ac:dyDescent="0.2">
      <c r="H78" s="15">
        <v>51</v>
      </c>
      <c r="I78" s="15" t="s">
        <v>21</v>
      </c>
      <c r="J78" s="16">
        <v>42670</v>
      </c>
      <c r="K78" s="15">
        <v>4450</v>
      </c>
      <c r="L78" s="15">
        <v>100</v>
      </c>
      <c r="M78" s="15" t="s">
        <v>39</v>
      </c>
      <c r="N78" s="15"/>
      <c r="O78" s="15" t="s">
        <v>23</v>
      </c>
      <c r="P78" s="15"/>
    </row>
    <row r="79" spans="5:39" x14ac:dyDescent="0.2">
      <c r="H79" s="15">
        <v>52</v>
      </c>
      <c r="I79" s="19" t="s">
        <v>75</v>
      </c>
      <c r="J79" s="16">
        <v>42680</v>
      </c>
      <c r="K79" s="15">
        <v>7676</v>
      </c>
      <c r="L79" s="15">
        <v>127</v>
      </c>
      <c r="M79" s="15" t="s">
        <v>39</v>
      </c>
      <c r="N79" s="15"/>
      <c r="O79" s="15" t="s">
        <v>32</v>
      </c>
      <c r="P79" s="15"/>
    </row>
    <row r="80" spans="5:39" x14ac:dyDescent="0.2">
      <c r="H80" s="15">
        <v>53</v>
      </c>
      <c r="I80" s="15" t="s">
        <v>21</v>
      </c>
      <c r="J80" s="16">
        <v>42684</v>
      </c>
      <c r="K80" s="17"/>
      <c r="L80" s="17"/>
      <c r="M80" s="15"/>
      <c r="N80" s="15"/>
      <c r="O80" s="15"/>
      <c r="P80" s="15"/>
    </row>
    <row r="81" spans="8:16" x14ac:dyDescent="0.2">
      <c r="H81" s="15">
        <v>54</v>
      </c>
      <c r="I81" s="15" t="s">
        <v>21</v>
      </c>
      <c r="J81" s="16">
        <v>42697</v>
      </c>
      <c r="K81" s="17"/>
      <c r="L81" s="17"/>
      <c r="M81" s="15"/>
      <c r="N81" s="15"/>
      <c r="O81" s="15"/>
      <c r="P81" s="15"/>
    </row>
    <row r="82" spans="8:16" x14ac:dyDescent="0.2">
      <c r="H82" s="15">
        <v>55</v>
      </c>
      <c r="I82" s="19" t="s">
        <v>122</v>
      </c>
      <c r="J82" s="16">
        <v>42701</v>
      </c>
      <c r="K82" s="17"/>
      <c r="L82" s="17"/>
      <c r="M82" s="15"/>
      <c r="N82" s="15"/>
      <c r="O82" s="15"/>
      <c r="P82" s="15"/>
    </row>
    <row r="83" spans="8:16" x14ac:dyDescent="0.2">
      <c r="H83" s="15">
        <v>56</v>
      </c>
      <c r="I83" s="15" t="s">
        <v>123</v>
      </c>
      <c r="J83" s="16">
        <v>42712</v>
      </c>
      <c r="K83" s="17"/>
      <c r="L83" s="17"/>
      <c r="M83" s="15"/>
      <c r="N83" s="15"/>
      <c r="O83" s="15"/>
      <c r="P83" s="15"/>
    </row>
    <row r="84" spans="8:16" x14ac:dyDescent="0.2">
      <c r="H84" s="15">
        <v>57</v>
      </c>
      <c r="I84" s="19" t="s">
        <v>75</v>
      </c>
      <c r="J84" s="16">
        <v>42715</v>
      </c>
      <c r="K84" s="17"/>
      <c r="L84" s="17"/>
      <c r="M84" s="15"/>
      <c r="N84" s="15"/>
      <c r="O84" s="15"/>
      <c r="P84" s="15"/>
    </row>
    <row r="85" spans="8:16" x14ac:dyDescent="0.2">
      <c r="H85" s="15">
        <v>58</v>
      </c>
      <c r="I85" s="15" t="s">
        <v>125</v>
      </c>
      <c r="J85" s="16">
        <v>42717</v>
      </c>
      <c r="K85" s="15"/>
      <c r="L85" s="15"/>
      <c r="M85" s="15"/>
      <c r="N85" s="15"/>
      <c r="O85" s="15"/>
      <c r="P85" s="15"/>
    </row>
    <row r="86" spans="8:16" x14ac:dyDescent="0.2">
      <c r="H86" s="15">
        <v>59</v>
      </c>
      <c r="I86" s="15"/>
      <c r="J86" s="16"/>
      <c r="K86" s="15"/>
      <c r="L86" s="15"/>
      <c r="M86" s="15"/>
      <c r="N86" s="15"/>
      <c r="O86" s="15"/>
      <c r="P86" s="15"/>
    </row>
  </sheetData>
  <mergeCells count="3">
    <mergeCell ref="H26:P26"/>
    <mergeCell ref="R26:Y26"/>
    <mergeCell ref="AA26:AI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O18"/>
  <sheetViews>
    <sheetView workbookViewId="0">
      <selection activeCell="A3" sqref="A3:XFD4"/>
    </sheetView>
  </sheetViews>
  <sheetFormatPr baseColWidth="10" defaultColWidth="8.83203125" defaultRowHeight="15" x14ac:dyDescent="0.2"/>
  <cols>
    <col min="2" max="2" width="13.33203125" customWidth="1"/>
  </cols>
  <sheetData>
    <row r="1" spans="1:15" s="4" customFormat="1" ht="18" x14ac:dyDescent="0.2">
      <c r="A1" s="3" t="s">
        <v>0</v>
      </c>
    </row>
    <row r="2" spans="1:15" ht="18" x14ac:dyDescent="0.2">
      <c r="A2" s="2" t="s">
        <v>1</v>
      </c>
    </row>
    <row r="3" spans="1:15" x14ac:dyDescent="0.2">
      <c r="A3" s="1" t="s">
        <v>2</v>
      </c>
      <c r="B3" t="s">
        <v>148</v>
      </c>
    </row>
    <row r="4" spans="1:15" x14ac:dyDescent="0.2">
      <c r="A4" s="1" t="s">
        <v>3</v>
      </c>
      <c r="B4" s="26">
        <v>45357</v>
      </c>
    </row>
    <row r="7" spans="1:15" x14ac:dyDescent="0.2">
      <c r="B7" s="25"/>
      <c r="C7" s="25">
        <v>2011</v>
      </c>
      <c r="D7" s="25">
        <v>2012</v>
      </c>
      <c r="E7" s="25">
        <v>2013</v>
      </c>
      <c r="F7" s="25">
        <v>2014</v>
      </c>
      <c r="G7" s="25">
        <v>2015</v>
      </c>
      <c r="H7" s="25">
        <v>2016</v>
      </c>
      <c r="I7" s="25">
        <v>2017</v>
      </c>
      <c r="J7" s="25">
        <v>2018</v>
      </c>
      <c r="K7" s="25">
        <v>2019</v>
      </c>
      <c r="L7" s="25">
        <v>2020</v>
      </c>
      <c r="M7" s="25">
        <v>2021</v>
      </c>
      <c r="N7" s="25">
        <v>2022</v>
      </c>
      <c r="O7" s="25">
        <v>2023</v>
      </c>
    </row>
    <row r="8" spans="1:15" x14ac:dyDescent="0.2">
      <c r="B8" s="25" t="s">
        <v>129</v>
      </c>
      <c r="C8">
        <v>3</v>
      </c>
      <c r="D8">
        <v>3</v>
      </c>
      <c r="E8">
        <v>4</v>
      </c>
      <c r="F8">
        <v>3</v>
      </c>
      <c r="G8">
        <v>19</v>
      </c>
      <c r="H8">
        <v>37</v>
      </c>
      <c r="I8">
        <v>72</v>
      </c>
      <c r="J8">
        <v>64</v>
      </c>
      <c r="K8">
        <v>65</v>
      </c>
      <c r="L8">
        <v>42</v>
      </c>
      <c r="M8">
        <v>57</v>
      </c>
      <c r="N8">
        <v>77</v>
      </c>
      <c r="O8">
        <v>65</v>
      </c>
    </row>
    <row r="9" spans="1:15" x14ac:dyDescent="0.2">
      <c r="B9" s="25" t="s">
        <v>130</v>
      </c>
      <c r="C9">
        <v>2</v>
      </c>
      <c r="D9">
        <v>3</v>
      </c>
      <c r="E9">
        <v>7</v>
      </c>
      <c r="F9">
        <v>4</v>
      </c>
      <c r="G9">
        <v>9</v>
      </c>
      <c r="H9">
        <v>21</v>
      </c>
      <c r="I9">
        <v>33</v>
      </c>
      <c r="J9">
        <v>41</v>
      </c>
      <c r="K9">
        <v>29</v>
      </c>
      <c r="L9">
        <v>0</v>
      </c>
      <c r="M9">
        <v>21</v>
      </c>
      <c r="N9">
        <v>36</v>
      </c>
      <c r="O9">
        <v>41</v>
      </c>
    </row>
    <row r="10" spans="1:15" x14ac:dyDescent="0.2">
      <c r="B10" s="25" t="s">
        <v>131</v>
      </c>
      <c r="C10">
        <f>SUM(C8:C9)</f>
        <v>5</v>
      </c>
      <c r="D10">
        <f t="shared" ref="D10:L10" si="0">SUM(D8:D9)</f>
        <v>6</v>
      </c>
      <c r="E10">
        <f t="shared" si="0"/>
        <v>11</v>
      </c>
      <c r="F10">
        <f t="shared" si="0"/>
        <v>7</v>
      </c>
      <c r="G10">
        <f t="shared" si="0"/>
        <v>28</v>
      </c>
      <c r="H10">
        <f t="shared" si="0"/>
        <v>58</v>
      </c>
      <c r="I10">
        <f t="shared" si="0"/>
        <v>105</v>
      </c>
      <c r="J10">
        <f t="shared" si="0"/>
        <v>105</v>
      </c>
      <c r="K10">
        <f t="shared" si="0"/>
        <v>94</v>
      </c>
      <c r="L10">
        <f t="shared" si="0"/>
        <v>42</v>
      </c>
      <c r="M10">
        <f>SUM(M8:M9)</f>
        <v>78</v>
      </c>
      <c r="N10">
        <f>SUM(N8:N9)</f>
        <v>113</v>
      </c>
      <c r="O10">
        <f>SUM(O8:O9)</f>
        <v>106</v>
      </c>
    </row>
    <row r="12" spans="1:15" x14ac:dyDescent="0.2">
      <c r="C12" s="25">
        <v>2011</v>
      </c>
      <c r="D12" s="25">
        <v>2012</v>
      </c>
      <c r="E12" s="25">
        <v>2013</v>
      </c>
      <c r="F12" s="25">
        <v>2014</v>
      </c>
      <c r="G12" s="25">
        <v>2015</v>
      </c>
      <c r="H12" s="25">
        <v>2016</v>
      </c>
      <c r="I12" s="25">
        <v>2017</v>
      </c>
      <c r="J12" s="25">
        <v>2018</v>
      </c>
      <c r="K12" s="25">
        <v>2019</v>
      </c>
      <c r="L12" s="25">
        <v>2020</v>
      </c>
      <c r="M12" s="25">
        <v>2021</v>
      </c>
      <c r="N12" s="25">
        <v>2022</v>
      </c>
      <c r="O12" s="25">
        <v>2023</v>
      </c>
    </row>
    <row r="13" spans="1:15" x14ac:dyDescent="0.2">
      <c r="B13" s="25" t="s">
        <v>132</v>
      </c>
      <c r="H13">
        <v>4763</v>
      </c>
      <c r="I13">
        <v>6971</v>
      </c>
      <c r="J13">
        <v>7337</v>
      </c>
      <c r="K13">
        <v>4810</v>
      </c>
      <c r="L13">
        <v>0</v>
      </c>
      <c r="M13">
        <v>3061</v>
      </c>
      <c r="N13">
        <v>7916</v>
      </c>
      <c r="O13">
        <v>9718</v>
      </c>
    </row>
    <row r="14" spans="1:15" x14ac:dyDescent="0.2">
      <c r="B14" s="25" t="s">
        <v>135</v>
      </c>
      <c r="I14">
        <v>4013</v>
      </c>
      <c r="J14">
        <v>3815</v>
      </c>
      <c r="K14">
        <v>2969</v>
      </c>
      <c r="L14">
        <v>0</v>
      </c>
      <c r="M14" t="s">
        <v>140</v>
      </c>
    </row>
    <row r="15" spans="1:15" x14ac:dyDescent="0.2">
      <c r="B15" s="25" t="s">
        <v>136</v>
      </c>
      <c r="C15">
        <f>SUM(C13:C14)</f>
        <v>0</v>
      </c>
      <c r="D15">
        <f t="shared" ref="D15:L15" si="1">SUM(D13:D14)</f>
        <v>0</v>
      </c>
      <c r="E15">
        <f t="shared" si="1"/>
        <v>0</v>
      </c>
      <c r="F15">
        <f t="shared" si="1"/>
        <v>0</v>
      </c>
      <c r="G15">
        <f t="shared" si="1"/>
        <v>0</v>
      </c>
      <c r="H15">
        <f t="shared" si="1"/>
        <v>4763</v>
      </c>
      <c r="I15">
        <f t="shared" si="1"/>
        <v>10984</v>
      </c>
      <c r="J15">
        <f t="shared" si="1"/>
        <v>11152</v>
      </c>
      <c r="K15">
        <f t="shared" si="1"/>
        <v>7779</v>
      </c>
      <c r="L15">
        <f t="shared" si="1"/>
        <v>0</v>
      </c>
      <c r="M15">
        <f>SUM(M13:M14)</f>
        <v>3061</v>
      </c>
    </row>
    <row r="17" spans="2:15" x14ac:dyDescent="0.2">
      <c r="B17" s="25" t="s">
        <v>146</v>
      </c>
      <c r="N17">
        <v>201433</v>
      </c>
      <c r="O17">
        <v>126676</v>
      </c>
    </row>
    <row r="18" spans="2:15" x14ac:dyDescent="0.2">
      <c r="B18" s="25" t="s">
        <v>147</v>
      </c>
      <c r="N18">
        <v>59419</v>
      </c>
      <c r="O18">
        <v>28312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B4"/>
  <sheetViews>
    <sheetView tabSelected="1" workbookViewId="0">
      <selection activeCell="B7" sqref="B7"/>
    </sheetView>
  </sheetViews>
  <sheetFormatPr baseColWidth="10" defaultColWidth="8.83203125" defaultRowHeight="15" x14ac:dyDescent="0.2"/>
  <sheetData>
    <row r="1" spans="1:2" s="4" customFormat="1" ht="18" x14ac:dyDescent="0.2">
      <c r="A1" s="3" t="s">
        <v>0</v>
      </c>
    </row>
    <row r="2" spans="1:2" ht="18" x14ac:dyDescent="0.2">
      <c r="A2" s="2" t="s">
        <v>1</v>
      </c>
    </row>
    <row r="3" spans="1:2" x14ac:dyDescent="0.2">
      <c r="A3" s="1" t="s">
        <v>2</v>
      </c>
      <c r="B3" t="s">
        <v>148</v>
      </c>
    </row>
    <row r="4" spans="1:2" x14ac:dyDescent="0.2">
      <c r="A4" s="1" t="s">
        <v>3</v>
      </c>
      <c r="B4" s="26">
        <v>45357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B7F273-D261-45B6-9695-83958A938C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03AC2E-EE05-4FA6-85C0-05190205F7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37DD0D-5830-4347-BE81-79C85D1E1E7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154662-676a-405c-a9b6-a5b814f17753"/>
    <ds:schemaRef ds:uri="http://purl.org/dc/elements/1.1/"/>
    <ds:schemaRef ds:uri="http://schemas.microsoft.com/office/2006/metadata/properties"/>
    <ds:schemaRef ds:uri="d2a93359-ac01-4f98-8d25-710e83cd9f1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2024-03-06T14:53:51Z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1608200</vt:r8>
  </property>
</Properties>
</file>