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13_ncr:1_{4D3BDF22-F16F-9C4E-B31C-AF66A618ED95}" xr6:coauthVersionLast="47" xr6:coauthVersionMax="47" xr10:uidLastSave="{00000000-0000-0000-0000-000000000000}"/>
  <bookViews>
    <workbookView xWindow="64000" yWindow="0" windowWidth="34200" windowHeight="28800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2" l="1"/>
  <c r="D25" i="2"/>
  <c r="C26" i="2"/>
  <c r="D26" i="2"/>
  <c r="C27" i="2"/>
  <c r="D27" i="2"/>
  <c r="C76" i="2"/>
  <c r="D76" i="2"/>
  <c r="E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E75" i="2"/>
  <c r="D75" i="2"/>
  <c r="C75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D58" i="2"/>
  <c r="C58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F41" i="2"/>
  <c r="E41" i="2"/>
  <c r="D41" i="2"/>
  <c r="C36" i="2"/>
  <c r="D36" i="2"/>
  <c r="C37" i="2"/>
  <c r="D37" i="2"/>
  <c r="C41" i="2"/>
  <c r="D28" i="2"/>
  <c r="D29" i="2"/>
  <c r="D30" i="2"/>
  <c r="D31" i="2"/>
  <c r="D32" i="2"/>
  <c r="D33" i="2"/>
  <c r="D34" i="2"/>
  <c r="D35" i="2"/>
  <c r="C28" i="2"/>
  <c r="C29" i="2"/>
  <c r="C30" i="2"/>
  <c r="C31" i="2"/>
  <c r="C32" i="2"/>
  <c r="C33" i="2"/>
  <c r="C34" i="2"/>
  <c r="C35" i="2"/>
</calcChain>
</file>

<file path=xl/sharedStrings.xml><?xml version="1.0" encoding="utf-8"?>
<sst xmlns="http://schemas.openxmlformats.org/spreadsheetml/2006/main" count="137" uniqueCount="57">
  <si>
    <t>2.6 Lífríki</t>
  </si>
  <si>
    <t>Vöktun fuglalífs</t>
  </si>
  <si>
    <t>Heimild:</t>
  </si>
  <si>
    <t>Náttúrustofa Norðausturlands</t>
  </si>
  <si>
    <t xml:space="preserve">Sótt: </t>
  </si>
  <si>
    <t>Tölvupóstur frá Yann Kolbeinssyni.</t>
  </si>
  <si>
    <t>Heildarfjöldi vatnafugla (steggir þar sem við á)</t>
  </si>
  <si>
    <t>Skúfönd</t>
  </si>
  <si>
    <t>Duggönd</t>
  </si>
  <si>
    <t>Rauðhöfði</t>
  </si>
  <si>
    <t>Toppönd</t>
  </si>
  <si>
    <t>Hrafnsönd</t>
  </si>
  <si>
    <t>Hávella</t>
  </si>
  <si>
    <t>Stokkönd</t>
  </si>
  <si>
    <t>Urtönd</t>
  </si>
  <si>
    <t>Gargönd</t>
  </si>
  <si>
    <t>Grafönd</t>
  </si>
  <si>
    <t>Skeiðönd</t>
  </si>
  <si>
    <t>Flórgoði</t>
  </si>
  <si>
    <t>Himbrimi</t>
  </si>
  <si>
    <t>Lómur</t>
  </si>
  <si>
    <t>Álft</t>
  </si>
  <si>
    <t>Grágæs</t>
  </si>
  <si>
    <t>Heiðagæs</t>
  </si>
  <si>
    <t>Talin svæði</t>
  </si>
  <si>
    <t>Vestmannsvatn</t>
  </si>
  <si>
    <t>Mýlaugsstaðavatn (Aðaldalur)</t>
  </si>
  <si>
    <t>Múlavatn (Aðaldalur)</t>
  </si>
  <si>
    <t>Sýrnesvatn (Aðaldalur)</t>
  </si>
  <si>
    <t>Eyvindarlækur (Aðaldalur)</t>
  </si>
  <si>
    <t>Hólkotstjörn (Reykjadalur)</t>
  </si>
  <si>
    <t>Fagranestún (Aðaldalur)</t>
  </si>
  <si>
    <t>Tjarnir milli Hólkotstjarnar og Hamra (Reykjadalur)</t>
  </si>
  <si>
    <t>Hamratjörn (Reykjadalur)</t>
  </si>
  <si>
    <t>Miklavatn (Aðaldalur)</t>
  </si>
  <si>
    <t>Sandur</t>
  </si>
  <si>
    <t>Sílalækur</t>
  </si>
  <si>
    <t>Bæjartjörn (Ljósavatnsskarð)</t>
  </si>
  <si>
    <t>Leirtjörn (Ljósavatnsskarð)</t>
  </si>
  <si>
    <t>Kerlingartjörn (Ljósavatnsskarð)</t>
  </si>
  <si>
    <t>Laugar</t>
  </si>
  <si>
    <r>
      <t xml:space="preserve">Tölur sýna meðalfjölda fugla á hvern km strandar umhverfis Tjörnes. </t>
    </r>
    <r>
      <rPr>
        <b/>
        <sz val="11"/>
        <color theme="1"/>
        <rFont val="Tw Cen MT"/>
        <family val="2"/>
        <scheme val="minor"/>
      </rPr>
      <t xml:space="preserve">Nánar um úrvinnslu þessara gagna á http://nna.is/rannsoknir/vetrarfuglar/ </t>
    </r>
  </si>
  <si>
    <t>Æðarfugl</t>
  </si>
  <si>
    <t>Straumönd</t>
  </si>
  <si>
    <t>Dílaskarfur</t>
  </si>
  <si>
    <t>Sendlingur</t>
  </si>
  <si>
    <t>Teista</t>
  </si>
  <si>
    <t>Hrafn</t>
  </si>
  <si>
    <t>Snjótittlingur</t>
  </si>
  <si>
    <t>Silfurmáfur</t>
  </si>
  <si>
    <t>Hvítmáfur</t>
  </si>
  <si>
    <t>Bjartmáfur</t>
  </si>
  <si>
    <t>Svartbakur</t>
  </si>
  <si>
    <t>Hettumáfur</t>
  </si>
  <si>
    <t>Vetrarfuglatalning</t>
  </si>
  <si>
    <t>Vatnafuglar utan Mývatns</t>
  </si>
  <si>
    <t>Vatnafulgar utan Mýuvatns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</si>
</sst>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color theme="1"/>
      <name val="Tw Cen MT"/>
      <family val="2"/>
      <scheme val="minor"/>
    </font>
    <font>
      <b/>
      <sz val="10"/>
      <color theme="1"/>
      <name val="Tw Cen MT"/>
      <family val="2"/>
      <scheme val="minor"/>
    </font>
    <font>
      <sz val="12"/>
      <color rgb="FF006100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4" fillId="0" borderId="0" xfId="0" applyFont="1"/>
    <xf numFmtId="14" fontId="0" fillId="0" borderId="0" xfId="0" applyNumberFormat="1"/>
    <xf numFmtId="0" fontId="3" fillId="0" borderId="0" xfId="0" applyFont="1"/>
    <xf numFmtId="2" fontId="0" fillId="0" borderId="0" xfId="0" applyNumberFormat="1"/>
    <xf numFmtId="0" fontId="5" fillId="0" borderId="0" xfId="0" applyFont="1"/>
    <xf numFmtId="1" fontId="0" fillId="0" borderId="0" xfId="0" applyNumberFormat="1"/>
    <xf numFmtId="0" fontId="6" fillId="3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Úrvinnsla!$V$24</c:f>
              <c:strCache>
                <c:ptCount val="1"/>
                <c:pt idx="0">
                  <c:v>Toppönd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Úrvinnsla!$U$25:$U$37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Úrvinnsla!$V$25:$V$36</c:f>
              <c:numCache>
                <c:formatCode>0.00</c:formatCode>
                <c:ptCount val="12"/>
                <c:pt idx="0">
                  <c:v>1.065450835844999</c:v>
                </c:pt>
                <c:pt idx="1">
                  <c:v>1.3663773863924378</c:v>
                </c:pt>
                <c:pt idx="2">
                  <c:v>1.3634082864092139</c:v>
                </c:pt>
                <c:pt idx="3">
                  <c:v>1.1585074101908959</c:v>
                </c:pt>
                <c:pt idx="4">
                  <c:v>1.4229279883510486</c:v>
                </c:pt>
                <c:pt idx="5">
                  <c:v>1.1324722678791002</c:v>
                </c:pt>
                <c:pt idx="6">
                  <c:v>1.4861128379887023</c:v>
                </c:pt>
                <c:pt idx="7">
                  <c:v>1.2605471146180538</c:v>
                </c:pt>
                <c:pt idx="8">
                  <c:v>1.2709112488106702</c:v>
                </c:pt>
                <c:pt idx="9">
                  <c:v>1.6919680520881051</c:v>
                </c:pt>
                <c:pt idx="10">
                  <c:v>2.0263032366888951</c:v>
                </c:pt>
                <c:pt idx="11">
                  <c:v>0.84644924765356522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6-4D1A-8DB1-5B38965A3448}"/>
            </c:ext>
          </c:extLst>
        </c:ser>
        <c:ser>
          <c:idx val="1"/>
          <c:order val="1"/>
          <c:tx>
            <c:strRef>
              <c:f>Úrvinnsla!$W$24</c:f>
              <c:strCache>
                <c:ptCount val="1"/>
                <c:pt idx="0">
                  <c:v>Straumönd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Úrvinnsla!$U$25:$U$37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Úrvinnsla!$W$25:$W$37</c:f>
              <c:numCache>
                <c:formatCode>0.00</c:formatCode>
                <c:ptCount val="13"/>
                <c:pt idx="0">
                  <c:v>10.638928174141393</c:v>
                </c:pt>
                <c:pt idx="1">
                  <c:v>11.373566787312706</c:v>
                </c:pt>
                <c:pt idx="2">
                  <c:v>9.6541016000689179</c:v>
                </c:pt>
                <c:pt idx="3">
                  <c:v>10.979222797518384</c:v>
                </c:pt>
                <c:pt idx="4">
                  <c:v>10.725486903169514</c:v>
                </c:pt>
                <c:pt idx="5">
                  <c:v>9.4554522944397128</c:v>
                </c:pt>
                <c:pt idx="6">
                  <c:v>9.0155960156145074</c:v>
                </c:pt>
                <c:pt idx="7">
                  <c:v>7.6890109634790145</c:v>
                </c:pt>
                <c:pt idx="8">
                  <c:v>6.7328950381464852</c:v>
                </c:pt>
                <c:pt idx="9">
                  <c:v>8.6618539324241048</c:v>
                </c:pt>
                <c:pt idx="10">
                  <c:v>8.7678898139437642</c:v>
                </c:pt>
                <c:pt idx="11">
                  <c:v>3.7452924932566907</c:v>
                </c:pt>
                <c:pt idx="12">
                  <c:v>8.4148110082763683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6-4D1A-8DB1-5B38965A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44416"/>
        <c:axId val="691870304"/>
      </c:lineChart>
      <c:catAx>
        <c:axId val="43504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1870304"/>
        <c:crosses val="autoZero"/>
        <c:auto val="1"/>
        <c:lblAlgn val="ctr"/>
        <c:lblOffset val="100"/>
        <c:noMultiLvlLbl val="0"/>
      </c:catAx>
      <c:valAx>
        <c:axId val="69187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504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Úrvinnsla!$C$57</c:f>
              <c:strCache>
                <c:ptCount val="1"/>
                <c:pt idx="0">
                  <c:v>Himbrimi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Úrvinnsla!$B$58:$B$68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Úrvinnsla!$C$58:$C$68</c:f>
              <c:numCache>
                <c:formatCode>General</c:formatCode>
                <c:ptCount val="11"/>
                <c:pt idx="0">
                  <c:v>13</c:v>
                </c:pt>
                <c:pt idx="1">
                  <c:v>14</c:v>
                </c:pt>
                <c:pt idx="2">
                  <c:v>18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11</c:v>
                </c:pt>
                <c:pt idx="7">
                  <c:v>17</c:v>
                </c:pt>
                <c:pt idx="8">
                  <c:v>17</c:v>
                </c:pt>
                <c:pt idx="9">
                  <c:v>25</c:v>
                </c:pt>
                <c:pt idx="1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7-4DFD-8752-324290E440B9}"/>
            </c:ext>
          </c:extLst>
        </c:ser>
        <c:ser>
          <c:idx val="1"/>
          <c:order val="1"/>
          <c:tx>
            <c:strRef>
              <c:f>Úrvinnsla!$D$57</c:f>
              <c:strCache>
                <c:ptCount val="1"/>
                <c:pt idx="0">
                  <c:v>Lómur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Úrvinnsla!$B$58:$B$68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Úrvinnsla!$D$58:$D$68</c:f>
              <c:numCache>
                <c:formatCode>General</c:formatCode>
                <c:ptCount val="11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25</c:v>
                </c:pt>
                <c:pt idx="4">
                  <c:v>14</c:v>
                </c:pt>
                <c:pt idx="5">
                  <c:v>16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16</c:v>
                </c:pt>
                <c:pt idx="1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7-4DFD-8752-324290E44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674832"/>
        <c:axId val="694676144"/>
      </c:lineChart>
      <c:catAx>
        <c:axId val="69467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76144"/>
        <c:crosses val="autoZero"/>
        <c:auto val="1"/>
        <c:lblAlgn val="ctr"/>
        <c:lblOffset val="100"/>
        <c:noMultiLvlLbl val="0"/>
      </c:catAx>
      <c:valAx>
        <c:axId val="69467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7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Úrvinnsla!$C$74</c:f>
              <c:strCache>
                <c:ptCount val="1"/>
                <c:pt idx="0">
                  <c:v>Álft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Úrvinnsla!$B$75:$B$85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Úrvinnsla!$C$75:$C$85</c:f>
              <c:numCache>
                <c:formatCode>General</c:formatCode>
                <c:ptCount val="11"/>
                <c:pt idx="0">
                  <c:v>77</c:v>
                </c:pt>
                <c:pt idx="1">
                  <c:v>150</c:v>
                </c:pt>
                <c:pt idx="2">
                  <c:v>54</c:v>
                </c:pt>
                <c:pt idx="3">
                  <c:v>67</c:v>
                </c:pt>
                <c:pt idx="4">
                  <c:v>44</c:v>
                </c:pt>
                <c:pt idx="5">
                  <c:v>73</c:v>
                </c:pt>
                <c:pt idx="6">
                  <c:v>42</c:v>
                </c:pt>
                <c:pt idx="7">
                  <c:v>71</c:v>
                </c:pt>
                <c:pt idx="8">
                  <c:v>60</c:v>
                </c:pt>
                <c:pt idx="9">
                  <c:v>48</c:v>
                </c:pt>
                <c:pt idx="10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A-4D62-9474-1A79A3C23ADF}"/>
            </c:ext>
          </c:extLst>
        </c:ser>
        <c:ser>
          <c:idx val="1"/>
          <c:order val="1"/>
          <c:tx>
            <c:strRef>
              <c:f>Úrvinnsla!$D$74</c:f>
              <c:strCache>
                <c:ptCount val="1"/>
                <c:pt idx="0">
                  <c:v>Grágæs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Úrvinnsla!$B$75:$B$85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Úrvinnsla!$D$75:$D$85</c:f>
              <c:numCache>
                <c:formatCode>General</c:formatCode>
                <c:ptCount val="11"/>
                <c:pt idx="0">
                  <c:v>513</c:v>
                </c:pt>
                <c:pt idx="1">
                  <c:v>737</c:v>
                </c:pt>
                <c:pt idx="2">
                  <c:v>701</c:v>
                </c:pt>
                <c:pt idx="3">
                  <c:v>939</c:v>
                </c:pt>
                <c:pt idx="4">
                  <c:v>991</c:v>
                </c:pt>
                <c:pt idx="5">
                  <c:v>795</c:v>
                </c:pt>
                <c:pt idx="6">
                  <c:v>892</c:v>
                </c:pt>
                <c:pt idx="7">
                  <c:v>889</c:v>
                </c:pt>
                <c:pt idx="8">
                  <c:v>788</c:v>
                </c:pt>
                <c:pt idx="9">
                  <c:v>1173</c:v>
                </c:pt>
                <c:pt idx="10">
                  <c:v>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A-4D62-9474-1A79A3C23ADF}"/>
            </c:ext>
          </c:extLst>
        </c:ser>
        <c:ser>
          <c:idx val="2"/>
          <c:order val="2"/>
          <c:tx>
            <c:strRef>
              <c:f>Úrvinnsla!$E$74</c:f>
              <c:strCache>
                <c:ptCount val="1"/>
                <c:pt idx="0">
                  <c:v>Heiðagæs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Úrvinnsla!$B$75:$B$85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Úrvinnsla!$E$75:$E$85</c:f>
              <c:numCache>
                <c:formatCode>General</c:formatCode>
                <c:ptCount val="11"/>
                <c:pt idx="0">
                  <c:v>11</c:v>
                </c:pt>
                <c:pt idx="1">
                  <c:v>9</c:v>
                </c:pt>
                <c:pt idx="2">
                  <c:v>22</c:v>
                </c:pt>
                <c:pt idx="3">
                  <c:v>30</c:v>
                </c:pt>
                <c:pt idx="4">
                  <c:v>94</c:v>
                </c:pt>
                <c:pt idx="5">
                  <c:v>66</c:v>
                </c:pt>
                <c:pt idx="6">
                  <c:v>110</c:v>
                </c:pt>
                <c:pt idx="7">
                  <c:v>54</c:v>
                </c:pt>
                <c:pt idx="8">
                  <c:v>30</c:v>
                </c:pt>
                <c:pt idx="9">
                  <c:v>116</c:v>
                </c:pt>
                <c:pt idx="10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2A-4D62-9474-1A79A3C23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050440"/>
        <c:axId val="754052080"/>
      </c:lineChart>
      <c:catAx>
        <c:axId val="75405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4052080"/>
        <c:crosses val="autoZero"/>
        <c:auto val="1"/>
        <c:lblAlgn val="ctr"/>
        <c:lblOffset val="100"/>
        <c:noMultiLvlLbl val="0"/>
      </c:catAx>
      <c:valAx>
        <c:axId val="75405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405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Sendlingur og teista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Úrvinnsla!$AF$41</c:f>
              <c:strCache>
                <c:ptCount val="1"/>
                <c:pt idx="0">
                  <c:v>Sendlingur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Úrvinnsla!$AE$42:$AE$54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Úrvinnsla!$AF$42:$AF$54</c:f>
              <c:numCache>
                <c:formatCode>0.00</c:formatCode>
                <c:ptCount val="13"/>
                <c:pt idx="0">
                  <c:v>4.5895595662973001</c:v>
                </c:pt>
                <c:pt idx="1">
                  <c:v>3.1386501969208735</c:v>
                </c:pt>
                <c:pt idx="2">
                  <c:v>13.141198952041037</c:v>
                </c:pt>
                <c:pt idx="3">
                  <c:v>12.72163297927278</c:v>
                </c:pt>
                <c:pt idx="4">
                  <c:v>6.9162010210761862</c:v>
                </c:pt>
                <c:pt idx="5">
                  <c:v>7.991833096875113</c:v>
                </c:pt>
                <c:pt idx="6">
                  <c:v>8.9095354808135045</c:v>
                </c:pt>
                <c:pt idx="7">
                  <c:v>21.764782102343297</c:v>
                </c:pt>
                <c:pt idx="8">
                  <c:v>3.6607677492885946</c:v>
                </c:pt>
                <c:pt idx="9">
                  <c:v>4.9528505091663826</c:v>
                </c:pt>
                <c:pt idx="10">
                  <c:v>7.4197406235221361</c:v>
                </c:pt>
                <c:pt idx="11">
                  <c:v>0.81102166424031019</c:v>
                </c:pt>
                <c:pt idx="12">
                  <c:v>0.3729982725658666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8-6E4B-BCC0-AE0C534A0545}"/>
            </c:ext>
          </c:extLst>
        </c:ser>
        <c:ser>
          <c:idx val="1"/>
          <c:order val="1"/>
          <c:tx>
            <c:strRef>
              <c:f>Úrvinnsla!$AG$41</c:f>
              <c:strCache>
                <c:ptCount val="1"/>
                <c:pt idx="0">
                  <c:v>Teista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Úrvinnsla!$AE$42:$AE$54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Úrvinnsla!$AG$42:$AG$54</c:f>
              <c:numCache>
                <c:formatCode>0.00</c:formatCode>
                <c:ptCount val="13"/>
                <c:pt idx="0">
                  <c:v>0.99039743212561515</c:v>
                </c:pt>
                <c:pt idx="1">
                  <c:v>0.98155440786508363</c:v>
                </c:pt>
                <c:pt idx="2">
                  <c:v>1.7914006478238484</c:v>
                </c:pt>
                <c:pt idx="3">
                  <c:v>0.91753941363155256</c:v>
                </c:pt>
                <c:pt idx="4">
                  <c:v>1.2260177705325304</c:v>
                </c:pt>
                <c:pt idx="5">
                  <c:v>0.70881364954269332</c:v>
                </c:pt>
                <c:pt idx="6">
                  <c:v>1.3927901012078596</c:v>
                </c:pt>
                <c:pt idx="7">
                  <c:v>1.0077413983497201</c:v>
                </c:pt>
                <c:pt idx="8">
                  <c:v>1.0567479952063423</c:v>
                </c:pt>
                <c:pt idx="9">
                  <c:v>0.96575255191586873</c:v>
                </c:pt>
                <c:pt idx="10">
                  <c:v>0.48565261479386546</c:v>
                </c:pt>
                <c:pt idx="11">
                  <c:v>0.94678351615088574</c:v>
                </c:pt>
                <c:pt idx="12">
                  <c:v>1.709487142737028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8-6E4B-BCC0-AE0C534A0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1004015"/>
        <c:axId val="136620607"/>
      </c:lineChart>
      <c:catAx>
        <c:axId val="2061004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6620607"/>
        <c:crosses val="autoZero"/>
        <c:auto val="1"/>
        <c:lblAlgn val="ctr"/>
        <c:lblOffset val="100"/>
        <c:noMultiLvlLbl val="0"/>
      </c:catAx>
      <c:valAx>
        <c:axId val="13662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61004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Úrvinnsla!$C$90</c:f>
              <c:strCache>
                <c:ptCount val="1"/>
                <c:pt idx="0">
                  <c:v>Toppönd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Úrvinnsla!$B$91:$B$105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Úrvinnsla!$C$91:$C$105</c:f>
              <c:numCache>
                <c:formatCode>General</c:formatCode>
                <c:ptCount val="15"/>
                <c:pt idx="0">
                  <c:v>69</c:v>
                </c:pt>
                <c:pt idx="1">
                  <c:v>88</c:v>
                </c:pt>
                <c:pt idx="2">
                  <c:v>111</c:v>
                </c:pt>
                <c:pt idx="3">
                  <c:v>79</c:v>
                </c:pt>
                <c:pt idx="4">
                  <c:v>59</c:v>
                </c:pt>
                <c:pt idx="5">
                  <c:v>66</c:v>
                </c:pt>
                <c:pt idx="6">
                  <c:v>48</c:v>
                </c:pt>
                <c:pt idx="7">
                  <c:v>68</c:v>
                </c:pt>
                <c:pt idx="8">
                  <c:v>44</c:v>
                </c:pt>
                <c:pt idx="9">
                  <c:v>41</c:v>
                </c:pt>
                <c:pt idx="10">
                  <c:v>39</c:v>
                </c:pt>
                <c:pt idx="11">
                  <c:v>45</c:v>
                </c:pt>
                <c:pt idx="12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8-8A40-BED0-36FADED0766A}"/>
            </c:ext>
          </c:extLst>
        </c:ser>
        <c:ser>
          <c:idx val="1"/>
          <c:order val="1"/>
          <c:tx>
            <c:strRef>
              <c:f>Úrvinnsla!$D$90</c:f>
              <c:strCache>
                <c:ptCount val="1"/>
                <c:pt idx="0">
                  <c:v>Hrafnsönd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Úrvinnsla!$B$91:$B$105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Úrvinnsla!$D$91:$D$105</c:f>
              <c:numCache>
                <c:formatCode>General</c:formatCode>
                <c:ptCount val="15"/>
                <c:pt idx="0">
                  <c:v>91</c:v>
                </c:pt>
                <c:pt idx="1">
                  <c:v>97</c:v>
                </c:pt>
                <c:pt idx="2">
                  <c:v>63</c:v>
                </c:pt>
                <c:pt idx="3">
                  <c:v>92</c:v>
                </c:pt>
                <c:pt idx="4">
                  <c:v>93</c:v>
                </c:pt>
                <c:pt idx="5">
                  <c:v>86</c:v>
                </c:pt>
                <c:pt idx="6">
                  <c:v>65</c:v>
                </c:pt>
                <c:pt idx="7">
                  <c:v>70</c:v>
                </c:pt>
                <c:pt idx="8">
                  <c:v>51</c:v>
                </c:pt>
                <c:pt idx="9">
                  <c:v>96</c:v>
                </c:pt>
                <c:pt idx="10">
                  <c:v>88</c:v>
                </c:pt>
                <c:pt idx="11">
                  <c:v>50</c:v>
                </c:pt>
                <c:pt idx="12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8-8A40-BED0-36FADED0766A}"/>
            </c:ext>
          </c:extLst>
        </c:ser>
        <c:ser>
          <c:idx val="2"/>
          <c:order val="2"/>
          <c:tx>
            <c:strRef>
              <c:f>Úrvinnsla!$E$90</c:f>
              <c:strCache>
                <c:ptCount val="1"/>
                <c:pt idx="0">
                  <c:v>Hávella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Úrvinnsla!$B$91:$B$105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Úrvinnsla!$E$91:$E$105</c:f>
              <c:numCache>
                <c:formatCode>General</c:formatCode>
                <c:ptCount val="15"/>
                <c:pt idx="0">
                  <c:v>30</c:v>
                </c:pt>
                <c:pt idx="1">
                  <c:v>65</c:v>
                </c:pt>
                <c:pt idx="2">
                  <c:v>61</c:v>
                </c:pt>
                <c:pt idx="3">
                  <c:v>42</c:v>
                </c:pt>
                <c:pt idx="4">
                  <c:v>42</c:v>
                </c:pt>
                <c:pt idx="5">
                  <c:v>53</c:v>
                </c:pt>
                <c:pt idx="6">
                  <c:v>37</c:v>
                </c:pt>
                <c:pt idx="7">
                  <c:v>57</c:v>
                </c:pt>
                <c:pt idx="8">
                  <c:v>42</c:v>
                </c:pt>
                <c:pt idx="9">
                  <c:v>72</c:v>
                </c:pt>
                <c:pt idx="10">
                  <c:v>34</c:v>
                </c:pt>
                <c:pt idx="11">
                  <c:v>30</c:v>
                </c:pt>
                <c:pt idx="12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08-8A40-BED0-36FADED0766A}"/>
            </c:ext>
          </c:extLst>
        </c:ser>
        <c:ser>
          <c:idx val="3"/>
          <c:order val="3"/>
          <c:tx>
            <c:strRef>
              <c:f>Úrvinnsla!$F$90</c:f>
              <c:strCache>
                <c:ptCount val="1"/>
                <c:pt idx="0">
                  <c:v>Grafönd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Úrvinnsla!$B$91:$B$105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Úrvinnsla!$F$91:$F$105</c:f>
              <c:numCache>
                <c:formatCode>General</c:formatCode>
                <c:ptCount val="15"/>
                <c:pt idx="0">
                  <c:v>31</c:v>
                </c:pt>
                <c:pt idx="1">
                  <c:v>33</c:v>
                </c:pt>
                <c:pt idx="2">
                  <c:v>22</c:v>
                </c:pt>
                <c:pt idx="3">
                  <c:v>29</c:v>
                </c:pt>
                <c:pt idx="4">
                  <c:v>27</c:v>
                </c:pt>
                <c:pt idx="5">
                  <c:v>33</c:v>
                </c:pt>
                <c:pt idx="6">
                  <c:v>37</c:v>
                </c:pt>
                <c:pt idx="7">
                  <c:v>28</c:v>
                </c:pt>
                <c:pt idx="8">
                  <c:v>30</c:v>
                </c:pt>
                <c:pt idx="9">
                  <c:v>33</c:v>
                </c:pt>
                <c:pt idx="10">
                  <c:v>21</c:v>
                </c:pt>
                <c:pt idx="11">
                  <c:v>23</c:v>
                </c:pt>
                <c:pt idx="1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08-8A40-BED0-36FADED0766A}"/>
            </c:ext>
          </c:extLst>
        </c:ser>
        <c:ser>
          <c:idx val="4"/>
          <c:order val="4"/>
          <c:tx>
            <c:strRef>
              <c:f>Úrvinnsla!$G$90</c:f>
              <c:strCache>
                <c:ptCount val="1"/>
                <c:pt idx="0">
                  <c:v>Skeiðönd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Úrvinnsla!$B$91:$B$105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Úrvinnsla!$G$91:$G$105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08-8A40-BED0-36FADED0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003391"/>
        <c:axId val="26879119"/>
      </c:lineChart>
      <c:catAx>
        <c:axId val="571003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6879119"/>
        <c:crosses val="autoZero"/>
        <c:auto val="1"/>
        <c:lblAlgn val="ctr"/>
        <c:lblOffset val="100"/>
        <c:noMultiLvlLbl val="0"/>
      </c:catAx>
      <c:valAx>
        <c:axId val="2687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71003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Úrvinnsla!$V$24</c:f>
              <c:strCache>
                <c:ptCount val="1"/>
                <c:pt idx="0">
                  <c:v>Toppönd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Úrvinnsla!$U$25:$U$37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Úrvinnsla!$V$25:$V$36</c:f>
              <c:numCache>
                <c:formatCode>0.00</c:formatCode>
                <c:ptCount val="12"/>
                <c:pt idx="0">
                  <c:v>1.065450835844999</c:v>
                </c:pt>
                <c:pt idx="1">
                  <c:v>1.3663773863924378</c:v>
                </c:pt>
                <c:pt idx="2">
                  <c:v>1.3634082864092139</c:v>
                </c:pt>
                <c:pt idx="3">
                  <c:v>1.1585074101908959</c:v>
                </c:pt>
                <c:pt idx="4">
                  <c:v>1.4229279883510486</c:v>
                </c:pt>
                <c:pt idx="5">
                  <c:v>1.1324722678791002</c:v>
                </c:pt>
                <c:pt idx="6">
                  <c:v>1.4861128379887023</c:v>
                </c:pt>
                <c:pt idx="7">
                  <c:v>1.2605471146180538</c:v>
                </c:pt>
                <c:pt idx="8">
                  <c:v>1.2709112488106702</c:v>
                </c:pt>
                <c:pt idx="9">
                  <c:v>1.6919680520881051</c:v>
                </c:pt>
                <c:pt idx="10">
                  <c:v>2.0263032366888951</c:v>
                </c:pt>
                <c:pt idx="11">
                  <c:v>0.84644924765356522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5-C34F-BDD3-DA22090655A5}"/>
            </c:ext>
          </c:extLst>
        </c:ser>
        <c:ser>
          <c:idx val="1"/>
          <c:order val="1"/>
          <c:tx>
            <c:strRef>
              <c:f>Úrvinnsla!$W$24</c:f>
              <c:strCache>
                <c:ptCount val="1"/>
                <c:pt idx="0">
                  <c:v>Straumönd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Úrvinnsla!$U$25:$U$37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Úrvinnsla!$W$25:$W$37</c:f>
              <c:numCache>
                <c:formatCode>0.00</c:formatCode>
                <c:ptCount val="13"/>
                <c:pt idx="0">
                  <c:v>10.638928174141393</c:v>
                </c:pt>
                <c:pt idx="1">
                  <c:v>11.373566787312706</c:v>
                </c:pt>
                <c:pt idx="2">
                  <c:v>9.6541016000689179</c:v>
                </c:pt>
                <c:pt idx="3">
                  <c:v>10.979222797518384</c:v>
                </c:pt>
                <c:pt idx="4">
                  <c:v>10.725486903169514</c:v>
                </c:pt>
                <c:pt idx="5">
                  <c:v>9.4554522944397128</c:v>
                </c:pt>
                <c:pt idx="6">
                  <c:v>9.0155960156145074</c:v>
                </c:pt>
                <c:pt idx="7">
                  <c:v>7.6890109634790145</c:v>
                </c:pt>
                <c:pt idx="8">
                  <c:v>6.7328950381464852</c:v>
                </c:pt>
                <c:pt idx="9">
                  <c:v>8.6618539324241048</c:v>
                </c:pt>
                <c:pt idx="10">
                  <c:v>8.7678898139437642</c:v>
                </c:pt>
                <c:pt idx="11">
                  <c:v>3.7452924932566907</c:v>
                </c:pt>
                <c:pt idx="12">
                  <c:v>8.4148110082763683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A5-C34F-BDD3-DA2209065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44416"/>
        <c:axId val="691870304"/>
      </c:lineChart>
      <c:catAx>
        <c:axId val="43504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1870304"/>
        <c:crosses val="autoZero"/>
        <c:auto val="1"/>
        <c:lblAlgn val="ctr"/>
        <c:lblOffset val="100"/>
        <c:noMultiLvlLbl val="0"/>
      </c:catAx>
      <c:valAx>
        <c:axId val="69187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504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Úrvinnsla!$AF$25</c:f>
              <c:strCache>
                <c:ptCount val="1"/>
                <c:pt idx="0">
                  <c:v>Stokkönd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Úrvinnsla!$AE$26:$AE$38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Úrvinnsla!$AF$26:$AF$38</c:f>
              <c:numCache>
                <c:formatCode>0.00</c:formatCode>
                <c:ptCount val="13"/>
                <c:pt idx="0">
                  <c:v>24.360892147403664</c:v>
                </c:pt>
                <c:pt idx="1">
                  <c:v>22.861255735484765</c:v>
                </c:pt>
                <c:pt idx="2">
                  <c:v>15.990353709123282</c:v>
                </c:pt>
                <c:pt idx="3">
                  <c:v>16.090815445766342</c:v>
                </c:pt>
                <c:pt idx="4">
                  <c:v>17.610302027792141</c:v>
                </c:pt>
                <c:pt idx="5">
                  <c:v>18.164172091320996</c:v>
                </c:pt>
                <c:pt idx="6">
                  <c:v>12.984913466961517</c:v>
                </c:pt>
                <c:pt idx="7">
                  <c:v>12.19707424704597</c:v>
                </c:pt>
                <c:pt idx="8">
                  <c:v>15.582110545762045</c:v>
                </c:pt>
                <c:pt idx="9">
                  <c:v>14.045007134114526</c:v>
                </c:pt>
                <c:pt idx="10">
                  <c:v>7.4900348299576462</c:v>
                </c:pt>
                <c:pt idx="11">
                  <c:v>10.75917933161041</c:v>
                </c:pt>
                <c:pt idx="12">
                  <c:v>9.9068217901948969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8C-0442-860C-E010D74AE36B}"/>
            </c:ext>
          </c:extLst>
        </c:ser>
        <c:ser>
          <c:idx val="1"/>
          <c:order val="1"/>
          <c:tx>
            <c:strRef>
              <c:f>Úrvinnsla!$AG$25</c:f>
              <c:strCache>
                <c:ptCount val="1"/>
                <c:pt idx="0">
                  <c:v>Hávella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Úrvinnsla!$AE$26:$AE$38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Úrvinnsla!$AG$26:$AG$38</c:f>
              <c:numCache>
                <c:formatCode>0.00</c:formatCode>
                <c:ptCount val="13"/>
                <c:pt idx="0">
                  <c:v>23.636568290983316</c:v>
                </c:pt>
                <c:pt idx="1">
                  <c:v>23.080753879961851</c:v>
                </c:pt>
                <c:pt idx="2">
                  <c:v>23.593973624882295</c:v>
                </c:pt>
                <c:pt idx="3">
                  <c:v>20.48899461414473</c:v>
                </c:pt>
                <c:pt idx="4">
                  <c:v>14.950458804398352</c:v>
                </c:pt>
                <c:pt idx="5">
                  <c:v>18.372176968813879</c:v>
                </c:pt>
                <c:pt idx="6">
                  <c:v>21.691728200968527</c:v>
                </c:pt>
                <c:pt idx="7">
                  <c:v>17.364490011731171</c:v>
                </c:pt>
                <c:pt idx="8">
                  <c:v>19.381981932308967</c:v>
                </c:pt>
                <c:pt idx="9">
                  <c:v>24.41896400916702</c:v>
                </c:pt>
                <c:pt idx="10">
                  <c:v>21.60402542814586</c:v>
                </c:pt>
                <c:pt idx="11">
                  <c:v>15.948498677060794</c:v>
                </c:pt>
                <c:pt idx="12">
                  <c:v>20.823391735586231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8C-0442-860C-E010D74A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883336"/>
        <c:axId val="365878416"/>
      </c:lineChart>
      <c:catAx>
        <c:axId val="36588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5878416"/>
        <c:crosses val="autoZero"/>
        <c:auto val="1"/>
        <c:lblAlgn val="ctr"/>
        <c:lblOffset val="100"/>
        <c:noMultiLvlLbl val="0"/>
      </c:catAx>
      <c:valAx>
        <c:axId val="36587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5883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Úrvinnsla!$V$40</c:f>
              <c:strCache>
                <c:ptCount val="1"/>
                <c:pt idx="0">
                  <c:v>Æðarfugl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Úrvinnsla!$U$41:$U$53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Úrvinnsla!$V$41:$V$53</c:f>
              <c:numCache>
                <c:formatCode>0.00</c:formatCode>
                <c:ptCount val="13"/>
                <c:pt idx="0">
                  <c:v>180.55468565245323</c:v>
                </c:pt>
                <c:pt idx="1">
                  <c:v>182.60631044790844</c:v>
                </c:pt>
                <c:pt idx="2">
                  <c:v>110.48018166876093</c:v>
                </c:pt>
                <c:pt idx="3">
                  <c:v>159.31442136182937</c:v>
                </c:pt>
                <c:pt idx="4">
                  <c:v>158.62670546760475</c:v>
                </c:pt>
                <c:pt idx="5">
                  <c:v>146.16241258892933</c:v>
                </c:pt>
                <c:pt idx="6">
                  <c:v>161.88829005640892</c:v>
                </c:pt>
                <c:pt idx="7">
                  <c:v>125.13881253948826</c:v>
                </c:pt>
                <c:pt idx="8">
                  <c:v>71.865627303061984</c:v>
                </c:pt>
                <c:pt idx="9">
                  <c:v>109.53995357001257</c:v>
                </c:pt>
                <c:pt idx="10">
                  <c:v>121.27243212553132</c:v>
                </c:pt>
                <c:pt idx="11">
                  <c:v>92.57475643423949</c:v>
                </c:pt>
                <c:pt idx="12">
                  <c:v>115.74188560917779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0-4240-9A81-1EBF08056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213624"/>
        <c:axId val="758217232"/>
      </c:lineChart>
      <c:catAx>
        <c:axId val="75821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17232"/>
        <c:crosses val="autoZero"/>
        <c:auto val="1"/>
        <c:lblAlgn val="ctr"/>
        <c:lblOffset val="100"/>
        <c:noMultiLvlLbl val="0"/>
      </c:catAx>
      <c:valAx>
        <c:axId val="7582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13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Hrafn og snjótitlingur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Úrvinnsla!$V$56</c:f>
              <c:strCache>
                <c:ptCount val="1"/>
                <c:pt idx="0">
                  <c:v>Hrafn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Úrvinnsla!$U$57:$U$69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Úrvinnsla!$V$57:$V$69</c:f>
              <c:numCache>
                <c:formatCode>0.00</c:formatCode>
                <c:ptCount val="13"/>
                <c:pt idx="0">
                  <c:v>1.1454258426359429</c:v>
                </c:pt>
                <c:pt idx="1">
                  <c:v>1.0434697671215141</c:v>
                </c:pt>
                <c:pt idx="2">
                  <c:v>0.5592483428081132</c:v>
                </c:pt>
                <c:pt idx="3">
                  <c:v>1.0771720605086852</c:v>
                </c:pt>
                <c:pt idx="4">
                  <c:v>1.1572636626006907</c:v>
                </c:pt>
                <c:pt idx="5">
                  <c:v>0.83954198131956759</c:v>
                </c:pt>
                <c:pt idx="6">
                  <c:v>1.3793767704243207</c:v>
                </c:pt>
                <c:pt idx="7">
                  <c:v>1.094702903384229</c:v>
                </c:pt>
                <c:pt idx="8">
                  <c:v>0.77485345417955354</c:v>
                </c:pt>
                <c:pt idx="9">
                  <c:v>0.62556812339712542</c:v>
                </c:pt>
                <c:pt idx="10">
                  <c:v>0.70417403193548189</c:v>
                </c:pt>
                <c:pt idx="11">
                  <c:v>0.77953311584921414</c:v>
                </c:pt>
                <c:pt idx="12">
                  <c:v>1.2194046950667998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C-BF4A-9A8C-D394A4DDD540}"/>
            </c:ext>
          </c:extLst>
        </c:ser>
        <c:ser>
          <c:idx val="1"/>
          <c:order val="1"/>
          <c:tx>
            <c:strRef>
              <c:f>Úrvinnsla!$W$56</c:f>
              <c:strCache>
                <c:ptCount val="1"/>
                <c:pt idx="0">
                  <c:v>Snjótittlingur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Úrvinnsla!$U$57:$U$69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Úrvinnsla!$W$57:$W$69</c:f>
              <c:numCache>
                <c:formatCode>0.00</c:formatCode>
                <c:ptCount val="13"/>
                <c:pt idx="0">
                  <c:v>5.4656191262066391</c:v>
                </c:pt>
                <c:pt idx="1">
                  <c:v>1.0695682082528777</c:v>
                </c:pt>
                <c:pt idx="2">
                  <c:v>7.7176441618762386</c:v>
                </c:pt>
                <c:pt idx="3">
                  <c:v>11.141300918566261</c:v>
                </c:pt>
                <c:pt idx="4">
                  <c:v>9.3555428935144711</c:v>
                </c:pt>
                <c:pt idx="5">
                  <c:v>0.66769823113248528</c:v>
                </c:pt>
                <c:pt idx="6">
                  <c:v>22.692012152774549</c:v>
                </c:pt>
                <c:pt idx="7">
                  <c:v>3.1599057976088814</c:v>
                </c:pt>
                <c:pt idx="8">
                  <c:v>4.4723630347074641</c:v>
                </c:pt>
                <c:pt idx="9">
                  <c:v>9.6202851898520603</c:v>
                </c:pt>
                <c:pt idx="10">
                  <c:v>1.9888451168556271</c:v>
                </c:pt>
                <c:pt idx="11">
                  <c:v>11.958591684937891</c:v>
                </c:pt>
                <c:pt idx="12">
                  <c:v>18.626350506168652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C-BF4A-9A8C-D394A4DDD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470048"/>
        <c:axId val="768473000"/>
      </c:lineChart>
      <c:catAx>
        <c:axId val="76847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68473000"/>
        <c:crosses val="autoZero"/>
        <c:auto val="1"/>
        <c:lblAlgn val="ctr"/>
        <c:lblOffset val="100"/>
        <c:noMultiLvlLbl val="0"/>
      </c:catAx>
      <c:valAx>
        <c:axId val="76847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6847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Úrvinnsla!$AF$56</c:f>
              <c:strCache>
                <c:ptCount val="1"/>
                <c:pt idx="0">
                  <c:v>Dílaskarfur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Úrvinnsla!$AE$57:$AE$69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Úrvinnsla!$AF$57:$AF$69</c:f>
              <c:numCache>
                <c:formatCode>0.00</c:formatCode>
                <c:ptCount val="13"/>
                <c:pt idx="0">
                  <c:v>1.8024786024410886</c:v>
                </c:pt>
                <c:pt idx="1">
                  <c:v>2.3178551424315339</c:v>
                </c:pt>
                <c:pt idx="2">
                  <c:v>3.2144831208265647</c:v>
                </c:pt>
                <c:pt idx="3">
                  <c:v>3.2607687510220837</c:v>
                </c:pt>
                <c:pt idx="4">
                  <c:v>1.9396804875873646</c:v>
                </c:pt>
                <c:pt idx="5">
                  <c:v>2.2734145061883368</c:v>
                </c:pt>
                <c:pt idx="6">
                  <c:v>2.5729445797742607</c:v>
                </c:pt>
                <c:pt idx="7">
                  <c:v>2.647012716674948</c:v>
                </c:pt>
                <c:pt idx="8">
                  <c:v>1.8900395559312835</c:v>
                </c:pt>
                <c:pt idx="9">
                  <c:v>2.256887258256572</c:v>
                </c:pt>
                <c:pt idx="10">
                  <c:v>2.8408403789311607</c:v>
                </c:pt>
                <c:pt idx="11">
                  <c:v>1.0284971871477695</c:v>
                </c:pt>
                <c:pt idx="12">
                  <c:v>2.0598459774201716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7-BD4E-9DD4-2B0CD230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439744"/>
        <c:axId val="755436464"/>
      </c:lineChart>
      <c:catAx>
        <c:axId val="7554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36464"/>
        <c:crosses val="autoZero"/>
        <c:auto val="1"/>
        <c:lblAlgn val="ctr"/>
        <c:lblOffset val="100"/>
        <c:noMultiLvlLbl val="0"/>
      </c:catAx>
      <c:valAx>
        <c:axId val="7554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3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Dílaskarfur,</a:t>
            </a:r>
            <a:r>
              <a:rPr lang="en-GB" baseline="0"/>
              <a:t> bjartmáfur og svartbakur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Úrvinnsla!$V$72</c:f>
              <c:strCache>
                <c:ptCount val="1"/>
                <c:pt idx="0">
                  <c:v>Silfurmáfur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Úrvinnsla!$U$73:$U$85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Úrvinnsla!$V$73:$V$85</c:f>
              <c:numCache>
                <c:formatCode>0.00</c:formatCode>
                <c:ptCount val="13"/>
                <c:pt idx="0">
                  <c:v>17.242431452723341</c:v>
                </c:pt>
                <c:pt idx="1">
                  <c:v>20.08877473129704</c:v>
                </c:pt>
                <c:pt idx="2">
                  <c:v>7.0804548790765987</c:v>
                </c:pt>
                <c:pt idx="3">
                  <c:v>10.20424868138225</c:v>
                </c:pt>
                <c:pt idx="4">
                  <c:v>13.870081598495336</c:v>
                </c:pt>
                <c:pt idx="5">
                  <c:v>8.6372019038628132</c:v>
                </c:pt>
                <c:pt idx="6">
                  <c:v>13.568646091136925</c:v>
                </c:pt>
                <c:pt idx="7">
                  <c:v>16.046873793361279</c:v>
                </c:pt>
                <c:pt idx="8">
                  <c:v>5.3743257432200675</c:v>
                </c:pt>
                <c:pt idx="9">
                  <c:v>8.7766632882660485</c:v>
                </c:pt>
                <c:pt idx="10">
                  <c:v>6.6740148660688572</c:v>
                </c:pt>
                <c:pt idx="11">
                  <c:v>12.504012787649321</c:v>
                </c:pt>
                <c:pt idx="12">
                  <c:v>7.7622134329255124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7-A64E-9DCD-D13C8FF6B3F0}"/>
            </c:ext>
          </c:extLst>
        </c:ser>
        <c:ser>
          <c:idx val="1"/>
          <c:order val="1"/>
          <c:tx>
            <c:strRef>
              <c:f>Úrvinnsla!$W$72</c:f>
              <c:strCache>
                <c:ptCount val="1"/>
                <c:pt idx="0">
                  <c:v>Bjartmáfur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Úrvinnsla!$U$73:$U$85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Úrvinnsla!$W$73:$W$85</c:f>
              <c:numCache>
                <c:formatCode>0.00</c:formatCode>
                <c:ptCount val="13"/>
                <c:pt idx="0">
                  <c:v>13.724523286141718</c:v>
                </c:pt>
                <c:pt idx="1">
                  <c:v>8.0086257179403599</c:v>
                </c:pt>
                <c:pt idx="2">
                  <c:v>9.8901379781324774</c:v>
                </c:pt>
                <c:pt idx="3">
                  <c:v>5.9235002158055048</c:v>
                </c:pt>
                <c:pt idx="4">
                  <c:v>9.1903761089413614</c:v>
                </c:pt>
                <c:pt idx="5">
                  <c:v>6.6250450964520029</c:v>
                </c:pt>
                <c:pt idx="6">
                  <c:v>10.204003881180778</c:v>
                </c:pt>
                <c:pt idx="7">
                  <c:v>3.4852159703134786</c:v>
                </c:pt>
                <c:pt idx="8">
                  <c:v>5.1584952937360731</c:v>
                </c:pt>
                <c:pt idx="9">
                  <c:v>8.5486229296709535</c:v>
                </c:pt>
                <c:pt idx="10">
                  <c:v>5.5175031239509247</c:v>
                </c:pt>
                <c:pt idx="11">
                  <c:v>6.9080994402123945</c:v>
                </c:pt>
                <c:pt idx="12">
                  <c:v>10.500061239652405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7-A64E-9DCD-D13C8FF6B3F0}"/>
            </c:ext>
          </c:extLst>
        </c:ser>
        <c:ser>
          <c:idx val="2"/>
          <c:order val="2"/>
          <c:tx>
            <c:strRef>
              <c:f>Úrvinnsla!$X$72</c:f>
              <c:strCache>
                <c:ptCount val="1"/>
                <c:pt idx="0">
                  <c:v>Svartbakur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Úrvinnsla!$U$73:$U$85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Úrvinnsla!$X$73:$X$85</c:f>
              <c:numCache>
                <c:formatCode>0.00</c:formatCode>
                <c:ptCount val="13"/>
                <c:pt idx="0">
                  <c:v>3.0074521014231013</c:v>
                </c:pt>
                <c:pt idx="1">
                  <c:v>4.0569354664752399</c:v>
                </c:pt>
                <c:pt idx="2">
                  <c:v>4.2523580735456576</c:v>
                </c:pt>
                <c:pt idx="3">
                  <c:v>2.7279073129367326</c:v>
                </c:pt>
                <c:pt idx="4">
                  <c:v>6.6549793070107901</c:v>
                </c:pt>
                <c:pt idx="5">
                  <c:v>5.6349725078329103</c:v>
                </c:pt>
                <c:pt idx="6">
                  <c:v>2.453763492569764</c:v>
                </c:pt>
                <c:pt idx="7">
                  <c:v>4.1203026772959417</c:v>
                </c:pt>
                <c:pt idx="8">
                  <c:v>4.5803176122319895</c:v>
                </c:pt>
                <c:pt idx="9">
                  <c:v>4.9787808501601187</c:v>
                </c:pt>
                <c:pt idx="10">
                  <c:v>3.1730964065141642</c:v>
                </c:pt>
                <c:pt idx="11">
                  <c:v>7.7498915684777137</c:v>
                </c:pt>
                <c:pt idx="12">
                  <c:v>5.7388428694131139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B7-A64E-9DCD-D13C8FF6B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651216"/>
        <c:axId val="694652856"/>
      </c:lineChart>
      <c:catAx>
        <c:axId val="69465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52856"/>
        <c:crosses val="autoZero"/>
        <c:auto val="1"/>
        <c:lblAlgn val="ctr"/>
        <c:lblOffset val="100"/>
        <c:noMultiLvlLbl val="0"/>
      </c:catAx>
      <c:valAx>
        <c:axId val="69465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5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Úrvinnsla!$AF$25</c:f>
              <c:strCache>
                <c:ptCount val="1"/>
                <c:pt idx="0">
                  <c:v>Stokkönd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Úrvinnsla!$AE$26:$AE$38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Úrvinnsla!$AF$26:$AF$38</c:f>
              <c:numCache>
                <c:formatCode>0.00</c:formatCode>
                <c:ptCount val="13"/>
                <c:pt idx="0">
                  <c:v>24.360892147403664</c:v>
                </c:pt>
                <c:pt idx="1">
                  <c:v>22.861255735484765</c:v>
                </c:pt>
                <c:pt idx="2">
                  <c:v>15.990353709123282</c:v>
                </c:pt>
                <c:pt idx="3">
                  <c:v>16.090815445766342</c:v>
                </c:pt>
                <c:pt idx="4">
                  <c:v>17.610302027792141</c:v>
                </c:pt>
                <c:pt idx="5">
                  <c:v>18.164172091320996</c:v>
                </c:pt>
                <c:pt idx="6">
                  <c:v>12.984913466961517</c:v>
                </c:pt>
                <c:pt idx="7">
                  <c:v>12.19707424704597</c:v>
                </c:pt>
                <c:pt idx="8">
                  <c:v>15.582110545762045</c:v>
                </c:pt>
                <c:pt idx="9">
                  <c:v>14.045007134114526</c:v>
                </c:pt>
                <c:pt idx="10">
                  <c:v>7.4900348299576462</c:v>
                </c:pt>
                <c:pt idx="11">
                  <c:v>10.75917933161041</c:v>
                </c:pt>
                <c:pt idx="12">
                  <c:v>9.9068217901948969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F-4F98-9720-672BC187C204}"/>
            </c:ext>
          </c:extLst>
        </c:ser>
        <c:ser>
          <c:idx val="1"/>
          <c:order val="1"/>
          <c:tx>
            <c:strRef>
              <c:f>Úrvinnsla!$AG$25</c:f>
              <c:strCache>
                <c:ptCount val="1"/>
                <c:pt idx="0">
                  <c:v>Hávella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Úrvinnsla!$AE$26:$AE$38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Úrvinnsla!$AG$26:$AG$38</c:f>
              <c:numCache>
                <c:formatCode>0.00</c:formatCode>
                <c:ptCount val="13"/>
                <c:pt idx="0">
                  <c:v>23.636568290983316</c:v>
                </c:pt>
                <c:pt idx="1">
                  <c:v>23.080753879961851</c:v>
                </c:pt>
                <c:pt idx="2">
                  <c:v>23.593973624882295</c:v>
                </c:pt>
                <c:pt idx="3">
                  <c:v>20.48899461414473</c:v>
                </c:pt>
                <c:pt idx="4">
                  <c:v>14.950458804398352</c:v>
                </c:pt>
                <c:pt idx="5">
                  <c:v>18.372176968813879</c:v>
                </c:pt>
                <c:pt idx="6">
                  <c:v>21.691728200968527</c:v>
                </c:pt>
                <c:pt idx="7">
                  <c:v>17.364490011731171</c:v>
                </c:pt>
                <c:pt idx="8">
                  <c:v>19.381981932308967</c:v>
                </c:pt>
                <c:pt idx="9">
                  <c:v>24.41896400916702</c:v>
                </c:pt>
                <c:pt idx="10">
                  <c:v>21.60402542814586</c:v>
                </c:pt>
                <c:pt idx="11">
                  <c:v>15.948498677060794</c:v>
                </c:pt>
                <c:pt idx="12">
                  <c:v>20.823391735586231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F-4F98-9720-672BC187C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883336"/>
        <c:axId val="365878416"/>
      </c:lineChart>
      <c:catAx>
        <c:axId val="36588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5878416"/>
        <c:crosses val="autoZero"/>
        <c:auto val="1"/>
        <c:lblAlgn val="ctr"/>
        <c:lblOffset val="100"/>
        <c:noMultiLvlLbl val="0"/>
      </c:catAx>
      <c:valAx>
        <c:axId val="36587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5883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Hvítmáfur og hettumáfur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Úrvinnsla!$AF$72</c:f>
              <c:strCache>
                <c:ptCount val="1"/>
                <c:pt idx="0">
                  <c:v>Hvítmáfur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Úrvinnsla!$AE$73:$AE$85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Úrvinnsla!$AF$73:$AF$85</c:f>
              <c:numCache>
                <c:formatCode>0.00</c:formatCode>
                <c:ptCount val="13"/>
                <c:pt idx="0">
                  <c:v>0.75560485314210946</c:v>
                </c:pt>
                <c:pt idx="1">
                  <c:v>0.46163235398574159</c:v>
                </c:pt>
                <c:pt idx="2">
                  <c:v>0.43412450221878129</c:v>
                </c:pt>
                <c:pt idx="3">
                  <c:v>0.30612244897959184</c:v>
                </c:pt>
                <c:pt idx="4">
                  <c:v>0.70100397295326911</c:v>
                </c:pt>
                <c:pt idx="5">
                  <c:v>0.41673422099723695</c:v>
                </c:pt>
                <c:pt idx="6">
                  <c:v>0.33379195318101967</c:v>
                </c:pt>
                <c:pt idx="7">
                  <c:v>0.56019037428693774</c:v>
                </c:pt>
                <c:pt idx="8">
                  <c:v>0.30482364472375567</c:v>
                </c:pt>
                <c:pt idx="9">
                  <c:v>0.31738826251815155</c:v>
                </c:pt>
                <c:pt idx="10">
                  <c:v>0.49474335188620905</c:v>
                </c:pt>
                <c:pt idx="11">
                  <c:v>0.3889282985921641</c:v>
                </c:pt>
                <c:pt idx="12">
                  <c:v>0.20950237578086739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9-AB4C-B796-E3F29B1E4323}"/>
            </c:ext>
          </c:extLst>
        </c:ser>
        <c:ser>
          <c:idx val="1"/>
          <c:order val="1"/>
          <c:tx>
            <c:strRef>
              <c:f>Úrvinnsla!$AG$72</c:f>
              <c:strCache>
                <c:ptCount val="1"/>
                <c:pt idx="0">
                  <c:v>Hettumáfur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Úrvinnsla!$AE$73:$AE$85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Úrvinnsla!$AG$73:$AG$85</c:f>
              <c:numCache>
                <c:formatCode>0.00</c:formatCode>
                <c:ptCount val="13"/>
                <c:pt idx="0">
                  <c:v>7.1428571428571423</c:v>
                </c:pt>
                <c:pt idx="1">
                  <c:v>3.6950192192070475</c:v>
                </c:pt>
                <c:pt idx="2">
                  <c:v>1.6442108575848864</c:v>
                </c:pt>
                <c:pt idx="3">
                  <c:v>2.8101503759398492</c:v>
                </c:pt>
                <c:pt idx="4">
                  <c:v>2.0663265306122449</c:v>
                </c:pt>
                <c:pt idx="5">
                  <c:v>0.17857142857142858</c:v>
                </c:pt>
                <c:pt idx="6">
                  <c:v>2.1390737075874671</c:v>
                </c:pt>
                <c:pt idx="7">
                  <c:v>0.51020408163265307</c:v>
                </c:pt>
                <c:pt idx="8">
                  <c:v>0.16666666666666666</c:v>
                </c:pt>
                <c:pt idx="9">
                  <c:v>3.4013605442176867E-2</c:v>
                </c:pt>
                <c:pt idx="10">
                  <c:v>0.54421768707482987</c:v>
                </c:pt>
                <c:pt idx="11">
                  <c:v>3.6054421768707483</c:v>
                </c:pt>
                <c:pt idx="12">
                  <c:v>0.25526248235143112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9-AB4C-B796-E3F29B1E4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478560"/>
        <c:axId val="797483808"/>
      </c:lineChart>
      <c:catAx>
        <c:axId val="79747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7483808"/>
        <c:crosses val="autoZero"/>
        <c:auto val="1"/>
        <c:lblAlgn val="ctr"/>
        <c:lblOffset val="100"/>
        <c:noMultiLvlLbl val="0"/>
      </c:catAx>
      <c:valAx>
        <c:axId val="79748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747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Sendlingur og teista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Úrvinnsla!$AF$41</c:f>
              <c:strCache>
                <c:ptCount val="1"/>
                <c:pt idx="0">
                  <c:v>Sendlingur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Úrvinnsla!$AE$42:$AE$54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Úrvinnsla!$AF$42:$AF$54</c:f>
              <c:numCache>
                <c:formatCode>0.00</c:formatCode>
                <c:ptCount val="13"/>
                <c:pt idx="0">
                  <c:v>4.5895595662973001</c:v>
                </c:pt>
                <c:pt idx="1">
                  <c:v>3.1386501969208735</c:v>
                </c:pt>
                <c:pt idx="2">
                  <c:v>13.141198952041037</c:v>
                </c:pt>
                <c:pt idx="3">
                  <c:v>12.72163297927278</c:v>
                </c:pt>
                <c:pt idx="4">
                  <c:v>6.9162010210761862</c:v>
                </c:pt>
                <c:pt idx="5">
                  <c:v>7.991833096875113</c:v>
                </c:pt>
                <c:pt idx="6">
                  <c:v>8.9095354808135045</c:v>
                </c:pt>
                <c:pt idx="7">
                  <c:v>21.764782102343297</c:v>
                </c:pt>
                <c:pt idx="8">
                  <c:v>3.6607677492885946</c:v>
                </c:pt>
                <c:pt idx="9">
                  <c:v>4.9528505091663826</c:v>
                </c:pt>
                <c:pt idx="10">
                  <c:v>7.4197406235221361</c:v>
                </c:pt>
                <c:pt idx="11">
                  <c:v>0.81102166424031019</c:v>
                </c:pt>
                <c:pt idx="12">
                  <c:v>0.3729982725658666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3-A243-AF80-6EE27518A668}"/>
            </c:ext>
          </c:extLst>
        </c:ser>
        <c:ser>
          <c:idx val="1"/>
          <c:order val="1"/>
          <c:tx>
            <c:strRef>
              <c:f>Úrvinnsla!$AG$41</c:f>
              <c:strCache>
                <c:ptCount val="1"/>
                <c:pt idx="0">
                  <c:v>Teista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Úrvinnsla!$AE$42:$AE$54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Úrvinnsla!$AG$42:$AG$54</c:f>
              <c:numCache>
                <c:formatCode>0.00</c:formatCode>
                <c:ptCount val="13"/>
                <c:pt idx="0">
                  <c:v>0.99039743212561515</c:v>
                </c:pt>
                <c:pt idx="1">
                  <c:v>0.98155440786508363</c:v>
                </c:pt>
                <c:pt idx="2">
                  <c:v>1.7914006478238484</c:v>
                </c:pt>
                <c:pt idx="3">
                  <c:v>0.91753941363155256</c:v>
                </c:pt>
                <c:pt idx="4">
                  <c:v>1.2260177705325304</c:v>
                </c:pt>
                <c:pt idx="5">
                  <c:v>0.70881364954269332</c:v>
                </c:pt>
                <c:pt idx="6">
                  <c:v>1.3927901012078596</c:v>
                </c:pt>
                <c:pt idx="7">
                  <c:v>1.0077413983497201</c:v>
                </c:pt>
                <c:pt idx="8">
                  <c:v>1.0567479952063423</c:v>
                </c:pt>
                <c:pt idx="9">
                  <c:v>0.96575255191586873</c:v>
                </c:pt>
                <c:pt idx="10">
                  <c:v>0.48565261479386546</c:v>
                </c:pt>
                <c:pt idx="11">
                  <c:v>0.94678351615088574</c:v>
                </c:pt>
                <c:pt idx="12">
                  <c:v>1.709487142737028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3-A243-AF80-6EE27518A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1004015"/>
        <c:axId val="136620607"/>
      </c:lineChart>
      <c:catAx>
        <c:axId val="2061004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6620607"/>
        <c:crosses val="autoZero"/>
        <c:auto val="1"/>
        <c:lblAlgn val="ctr"/>
        <c:lblOffset val="100"/>
        <c:noMultiLvlLbl val="0"/>
      </c:catAx>
      <c:valAx>
        <c:axId val="13662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61004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Úrvinnsla!$C$24</c:f>
              <c:strCache>
                <c:ptCount val="1"/>
                <c:pt idx="0">
                  <c:v>Skúfönd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Úrvinnsla!$B$25:$B$35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Úrvinnsla!$C$25:$C$35</c:f>
              <c:numCache>
                <c:formatCode>General</c:formatCode>
                <c:ptCount val="11"/>
                <c:pt idx="0">
                  <c:v>546</c:v>
                </c:pt>
                <c:pt idx="1">
                  <c:v>441</c:v>
                </c:pt>
                <c:pt idx="2">
                  <c:v>613</c:v>
                </c:pt>
                <c:pt idx="3">
                  <c:v>744</c:v>
                </c:pt>
                <c:pt idx="4">
                  <c:v>636</c:v>
                </c:pt>
                <c:pt idx="5">
                  <c:v>635</c:v>
                </c:pt>
                <c:pt idx="6">
                  <c:v>560</c:v>
                </c:pt>
                <c:pt idx="7">
                  <c:v>440</c:v>
                </c:pt>
                <c:pt idx="8">
                  <c:v>397</c:v>
                </c:pt>
                <c:pt idx="9">
                  <c:v>596</c:v>
                </c:pt>
                <c:pt idx="10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2-2240-9F04-EA5A186B3230}"/>
            </c:ext>
          </c:extLst>
        </c:ser>
        <c:ser>
          <c:idx val="1"/>
          <c:order val="1"/>
          <c:tx>
            <c:strRef>
              <c:f>Úrvinnsla!$D$24</c:f>
              <c:strCache>
                <c:ptCount val="1"/>
                <c:pt idx="0">
                  <c:v>Rauðhöfði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Úrvinnsla!$B$25:$B$35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Úrvinnsla!$D$25:$D$35</c:f>
              <c:numCache>
                <c:formatCode>General</c:formatCode>
                <c:ptCount val="11"/>
                <c:pt idx="0">
                  <c:v>199</c:v>
                </c:pt>
                <c:pt idx="1">
                  <c:v>171</c:v>
                </c:pt>
                <c:pt idx="2">
                  <c:v>186</c:v>
                </c:pt>
                <c:pt idx="3">
                  <c:v>164</c:v>
                </c:pt>
                <c:pt idx="4">
                  <c:v>127</c:v>
                </c:pt>
                <c:pt idx="5">
                  <c:v>170</c:v>
                </c:pt>
                <c:pt idx="6">
                  <c:v>175</c:v>
                </c:pt>
                <c:pt idx="7">
                  <c:v>227</c:v>
                </c:pt>
                <c:pt idx="8">
                  <c:v>164</c:v>
                </c:pt>
                <c:pt idx="9">
                  <c:v>165</c:v>
                </c:pt>
                <c:pt idx="10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2-2240-9F04-EA5A186B3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478008"/>
        <c:axId val="430475712"/>
      </c:lineChart>
      <c:catAx>
        <c:axId val="43047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0475712"/>
        <c:crosses val="autoZero"/>
        <c:auto val="1"/>
        <c:lblAlgn val="ctr"/>
        <c:lblOffset val="100"/>
        <c:noMultiLvlLbl val="0"/>
      </c:catAx>
      <c:valAx>
        <c:axId val="4304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047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Úrvinnsla!$C$40</c:f>
              <c:strCache>
                <c:ptCount val="1"/>
                <c:pt idx="0">
                  <c:v>Duggönd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Úrvinnsla!$B$41:$B$51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Úrvinnsla!$C$41:$C$51</c:f>
              <c:numCache>
                <c:formatCode>General</c:formatCode>
                <c:ptCount val="11"/>
                <c:pt idx="0">
                  <c:v>93</c:v>
                </c:pt>
                <c:pt idx="1">
                  <c:v>78</c:v>
                </c:pt>
                <c:pt idx="2">
                  <c:v>89</c:v>
                </c:pt>
                <c:pt idx="3">
                  <c:v>97</c:v>
                </c:pt>
                <c:pt idx="4">
                  <c:v>82</c:v>
                </c:pt>
                <c:pt idx="5">
                  <c:v>53</c:v>
                </c:pt>
                <c:pt idx="6">
                  <c:v>55</c:v>
                </c:pt>
                <c:pt idx="7">
                  <c:v>51</c:v>
                </c:pt>
                <c:pt idx="8">
                  <c:v>38</c:v>
                </c:pt>
                <c:pt idx="9">
                  <c:v>45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F-5346-BF9E-1AA149C7527B}"/>
            </c:ext>
          </c:extLst>
        </c:ser>
        <c:ser>
          <c:idx val="1"/>
          <c:order val="1"/>
          <c:tx>
            <c:strRef>
              <c:f>Úrvinnsla!$D$40</c:f>
              <c:strCache>
                <c:ptCount val="1"/>
                <c:pt idx="0">
                  <c:v>Stokkönd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Úrvinnsla!$B$41:$B$51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Úrvinnsla!$D$41:$D$51</c:f>
              <c:numCache>
                <c:formatCode>General</c:formatCode>
                <c:ptCount val="11"/>
                <c:pt idx="0">
                  <c:v>80</c:v>
                </c:pt>
                <c:pt idx="1">
                  <c:v>65</c:v>
                </c:pt>
                <c:pt idx="2">
                  <c:v>47</c:v>
                </c:pt>
                <c:pt idx="3">
                  <c:v>61</c:v>
                </c:pt>
                <c:pt idx="4">
                  <c:v>66</c:v>
                </c:pt>
                <c:pt idx="5">
                  <c:v>71</c:v>
                </c:pt>
                <c:pt idx="6">
                  <c:v>61</c:v>
                </c:pt>
                <c:pt idx="7">
                  <c:v>58</c:v>
                </c:pt>
                <c:pt idx="8">
                  <c:v>56</c:v>
                </c:pt>
                <c:pt idx="9">
                  <c:v>51</c:v>
                </c:pt>
                <c:pt idx="1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F-5346-BF9E-1AA149C7527B}"/>
            </c:ext>
          </c:extLst>
        </c:ser>
        <c:ser>
          <c:idx val="2"/>
          <c:order val="2"/>
          <c:tx>
            <c:strRef>
              <c:f>Úrvinnsla!$E$40</c:f>
              <c:strCache>
                <c:ptCount val="1"/>
                <c:pt idx="0">
                  <c:v>Urtönd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Úrvinnsla!$B$41:$B$51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Úrvinnsla!$E$41:$E$51</c:f>
              <c:numCache>
                <c:formatCode>General</c:formatCode>
                <c:ptCount val="11"/>
                <c:pt idx="0">
                  <c:v>62</c:v>
                </c:pt>
                <c:pt idx="1">
                  <c:v>47</c:v>
                </c:pt>
                <c:pt idx="2">
                  <c:v>72</c:v>
                </c:pt>
                <c:pt idx="3">
                  <c:v>126</c:v>
                </c:pt>
                <c:pt idx="4">
                  <c:v>62</c:v>
                </c:pt>
                <c:pt idx="5">
                  <c:v>71</c:v>
                </c:pt>
                <c:pt idx="6">
                  <c:v>81</c:v>
                </c:pt>
                <c:pt idx="7">
                  <c:v>83</c:v>
                </c:pt>
                <c:pt idx="8">
                  <c:v>50</c:v>
                </c:pt>
                <c:pt idx="9">
                  <c:v>36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F-5346-BF9E-1AA149C7527B}"/>
            </c:ext>
          </c:extLst>
        </c:ser>
        <c:ser>
          <c:idx val="3"/>
          <c:order val="3"/>
          <c:tx>
            <c:strRef>
              <c:f>Úrvinnsla!$F$40</c:f>
              <c:strCache>
                <c:ptCount val="1"/>
                <c:pt idx="0">
                  <c:v>Gargönd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Úrvinnsla!$B$41:$B$51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Úrvinnsla!$F$41:$F$51</c:f>
              <c:numCache>
                <c:formatCode>General</c:formatCode>
                <c:ptCount val="11"/>
                <c:pt idx="0">
                  <c:v>40</c:v>
                </c:pt>
                <c:pt idx="1">
                  <c:v>21</c:v>
                </c:pt>
                <c:pt idx="2">
                  <c:v>17</c:v>
                </c:pt>
                <c:pt idx="3">
                  <c:v>40</c:v>
                </c:pt>
                <c:pt idx="4">
                  <c:v>26</c:v>
                </c:pt>
                <c:pt idx="5">
                  <c:v>20</c:v>
                </c:pt>
                <c:pt idx="6">
                  <c:v>19</c:v>
                </c:pt>
                <c:pt idx="7">
                  <c:v>34</c:v>
                </c:pt>
                <c:pt idx="8">
                  <c:v>30</c:v>
                </c:pt>
                <c:pt idx="9">
                  <c:v>32</c:v>
                </c:pt>
                <c:pt idx="1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7F-5346-BF9E-1AA149C75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059432"/>
        <c:axId val="597059104"/>
      </c:lineChart>
      <c:catAx>
        <c:axId val="59705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7059104"/>
        <c:crosses val="autoZero"/>
        <c:auto val="1"/>
        <c:lblAlgn val="ctr"/>
        <c:lblOffset val="100"/>
        <c:noMultiLvlLbl val="0"/>
      </c:catAx>
      <c:valAx>
        <c:axId val="5970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705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Úrvinnsla!$C$57</c:f>
              <c:strCache>
                <c:ptCount val="1"/>
                <c:pt idx="0">
                  <c:v>Himbrimi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Úrvinnsla!$B$58:$B$68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Úrvinnsla!$C$58:$C$68</c:f>
              <c:numCache>
                <c:formatCode>General</c:formatCode>
                <c:ptCount val="11"/>
                <c:pt idx="0">
                  <c:v>13</c:v>
                </c:pt>
                <c:pt idx="1">
                  <c:v>14</c:v>
                </c:pt>
                <c:pt idx="2">
                  <c:v>18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11</c:v>
                </c:pt>
                <c:pt idx="7">
                  <c:v>17</c:v>
                </c:pt>
                <c:pt idx="8">
                  <c:v>17</c:v>
                </c:pt>
                <c:pt idx="9">
                  <c:v>25</c:v>
                </c:pt>
                <c:pt idx="1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6-4647-9382-419C466F7841}"/>
            </c:ext>
          </c:extLst>
        </c:ser>
        <c:ser>
          <c:idx val="1"/>
          <c:order val="1"/>
          <c:tx>
            <c:strRef>
              <c:f>Úrvinnsla!$D$57</c:f>
              <c:strCache>
                <c:ptCount val="1"/>
                <c:pt idx="0">
                  <c:v>Lómur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Úrvinnsla!$B$58:$B$68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Úrvinnsla!$D$58:$D$68</c:f>
              <c:numCache>
                <c:formatCode>General</c:formatCode>
                <c:ptCount val="11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25</c:v>
                </c:pt>
                <c:pt idx="4">
                  <c:v>14</c:v>
                </c:pt>
                <c:pt idx="5">
                  <c:v>16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16</c:v>
                </c:pt>
                <c:pt idx="1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6-4647-9382-419C466F7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674832"/>
        <c:axId val="694676144"/>
      </c:lineChart>
      <c:catAx>
        <c:axId val="69467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76144"/>
        <c:crosses val="autoZero"/>
        <c:auto val="1"/>
        <c:lblAlgn val="ctr"/>
        <c:lblOffset val="100"/>
        <c:noMultiLvlLbl val="0"/>
      </c:catAx>
      <c:valAx>
        <c:axId val="69467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7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Úrvinnsla!$C$74</c:f>
              <c:strCache>
                <c:ptCount val="1"/>
                <c:pt idx="0">
                  <c:v>Álft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Úrvinnsla!$B$75:$B$85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Úrvinnsla!$C$75:$C$85</c:f>
              <c:numCache>
                <c:formatCode>General</c:formatCode>
                <c:ptCount val="11"/>
                <c:pt idx="0">
                  <c:v>77</c:v>
                </c:pt>
                <c:pt idx="1">
                  <c:v>150</c:v>
                </c:pt>
                <c:pt idx="2">
                  <c:v>54</c:v>
                </c:pt>
                <c:pt idx="3">
                  <c:v>67</c:v>
                </c:pt>
                <c:pt idx="4">
                  <c:v>44</c:v>
                </c:pt>
                <c:pt idx="5">
                  <c:v>73</c:v>
                </c:pt>
                <c:pt idx="6">
                  <c:v>42</c:v>
                </c:pt>
                <c:pt idx="7">
                  <c:v>71</c:v>
                </c:pt>
                <c:pt idx="8">
                  <c:v>60</c:v>
                </c:pt>
                <c:pt idx="9">
                  <c:v>48</c:v>
                </c:pt>
                <c:pt idx="10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9-0D4A-93F0-C8782C01928F}"/>
            </c:ext>
          </c:extLst>
        </c:ser>
        <c:ser>
          <c:idx val="1"/>
          <c:order val="1"/>
          <c:tx>
            <c:strRef>
              <c:f>Úrvinnsla!$D$74</c:f>
              <c:strCache>
                <c:ptCount val="1"/>
                <c:pt idx="0">
                  <c:v>Grágæs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Úrvinnsla!$B$75:$B$85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Úrvinnsla!$D$75:$D$85</c:f>
              <c:numCache>
                <c:formatCode>General</c:formatCode>
                <c:ptCount val="11"/>
                <c:pt idx="0">
                  <c:v>513</c:v>
                </c:pt>
                <c:pt idx="1">
                  <c:v>737</c:v>
                </c:pt>
                <c:pt idx="2">
                  <c:v>701</c:v>
                </c:pt>
                <c:pt idx="3">
                  <c:v>939</c:v>
                </c:pt>
                <c:pt idx="4">
                  <c:v>991</c:v>
                </c:pt>
                <c:pt idx="5">
                  <c:v>795</c:v>
                </c:pt>
                <c:pt idx="6">
                  <c:v>892</c:v>
                </c:pt>
                <c:pt idx="7">
                  <c:v>889</c:v>
                </c:pt>
                <c:pt idx="8">
                  <c:v>788</c:v>
                </c:pt>
                <c:pt idx="9">
                  <c:v>1173</c:v>
                </c:pt>
                <c:pt idx="10">
                  <c:v>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9-0D4A-93F0-C8782C01928F}"/>
            </c:ext>
          </c:extLst>
        </c:ser>
        <c:ser>
          <c:idx val="2"/>
          <c:order val="2"/>
          <c:tx>
            <c:strRef>
              <c:f>Úrvinnsla!$E$74</c:f>
              <c:strCache>
                <c:ptCount val="1"/>
                <c:pt idx="0">
                  <c:v>Heiðagæs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Úrvinnsla!$B$75:$B$85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Úrvinnsla!$E$75:$E$85</c:f>
              <c:numCache>
                <c:formatCode>General</c:formatCode>
                <c:ptCount val="11"/>
                <c:pt idx="0">
                  <c:v>11</c:v>
                </c:pt>
                <c:pt idx="1">
                  <c:v>9</c:v>
                </c:pt>
                <c:pt idx="2">
                  <c:v>22</c:v>
                </c:pt>
                <c:pt idx="3">
                  <c:v>30</c:v>
                </c:pt>
                <c:pt idx="4">
                  <c:v>94</c:v>
                </c:pt>
                <c:pt idx="5">
                  <c:v>66</c:v>
                </c:pt>
                <c:pt idx="6">
                  <c:v>110</c:v>
                </c:pt>
                <c:pt idx="7">
                  <c:v>54</c:v>
                </c:pt>
                <c:pt idx="8">
                  <c:v>30</c:v>
                </c:pt>
                <c:pt idx="9">
                  <c:v>116</c:v>
                </c:pt>
                <c:pt idx="10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39-0D4A-93F0-C8782C019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050440"/>
        <c:axId val="754052080"/>
      </c:lineChart>
      <c:catAx>
        <c:axId val="75405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4052080"/>
        <c:crosses val="autoZero"/>
        <c:auto val="1"/>
        <c:lblAlgn val="ctr"/>
        <c:lblOffset val="100"/>
        <c:noMultiLvlLbl val="0"/>
      </c:catAx>
      <c:valAx>
        <c:axId val="75405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405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Úrvinnsla!$V$40</c:f>
              <c:strCache>
                <c:ptCount val="1"/>
                <c:pt idx="0">
                  <c:v>Æðarfugl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Úrvinnsla!$U$41:$U$53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Úrvinnsla!$V$41:$V$53</c:f>
              <c:numCache>
                <c:formatCode>0.00</c:formatCode>
                <c:ptCount val="13"/>
                <c:pt idx="0">
                  <c:v>180.55468565245323</c:v>
                </c:pt>
                <c:pt idx="1">
                  <c:v>182.60631044790844</c:v>
                </c:pt>
                <c:pt idx="2">
                  <c:v>110.48018166876093</c:v>
                </c:pt>
                <c:pt idx="3">
                  <c:v>159.31442136182937</c:v>
                </c:pt>
                <c:pt idx="4">
                  <c:v>158.62670546760475</c:v>
                </c:pt>
                <c:pt idx="5">
                  <c:v>146.16241258892933</c:v>
                </c:pt>
                <c:pt idx="6">
                  <c:v>161.88829005640892</c:v>
                </c:pt>
                <c:pt idx="7">
                  <c:v>125.13881253948826</c:v>
                </c:pt>
                <c:pt idx="8">
                  <c:v>71.865627303061984</c:v>
                </c:pt>
                <c:pt idx="9">
                  <c:v>109.53995357001257</c:v>
                </c:pt>
                <c:pt idx="10">
                  <c:v>121.27243212553132</c:v>
                </c:pt>
                <c:pt idx="11">
                  <c:v>92.57475643423949</c:v>
                </c:pt>
                <c:pt idx="12">
                  <c:v>115.74188560917779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F-4B60-9EF9-688CA15B0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213624"/>
        <c:axId val="758217232"/>
      </c:lineChart>
      <c:catAx>
        <c:axId val="75821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17232"/>
        <c:crosses val="autoZero"/>
        <c:auto val="1"/>
        <c:lblAlgn val="ctr"/>
        <c:lblOffset val="100"/>
        <c:noMultiLvlLbl val="0"/>
      </c:catAx>
      <c:valAx>
        <c:axId val="7582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13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Hrafn og snjótitlingur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Úrvinnsla!$V$56</c:f>
              <c:strCache>
                <c:ptCount val="1"/>
                <c:pt idx="0">
                  <c:v>Hrafn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Úrvinnsla!$U$57:$U$69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Úrvinnsla!$V$57:$V$69</c:f>
              <c:numCache>
                <c:formatCode>0.00</c:formatCode>
                <c:ptCount val="13"/>
                <c:pt idx="0">
                  <c:v>1.1454258426359429</c:v>
                </c:pt>
                <c:pt idx="1">
                  <c:v>1.0434697671215141</c:v>
                </c:pt>
                <c:pt idx="2">
                  <c:v>0.5592483428081132</c:v>
                </c:pt>
                <c:pt idx="3">
                  <c:v>1.0771720605086852</c:v>
                </c:pt>
                <c:pt idx="4">
                  <c:v>1.1572636626006907</c:v>
                </c:pt>
                <c:pt idx="5">
                  <c:v>0.83954198131956759</c:v>
                </c:pt>
                <c:pt idx="6">
                  <c:v>1.3793767704243207</c:v>
                </c:pt>
                <c:pt idx="7">
                  <c:v>1.094702903384229</c:v>
                </c:pt>
                <c:pt idx="8">
                  <c:v>0.77485345417955354</c:v>
                </c:pt>
                <c:pt idx="9">
                  <c:v>0.62556812339712542</c:v>
                </c:pt>
                <c:pt idx="10">
                  <c:v>0.70417403193548189</c:v>
                </c:pt>
                <c:pt idx="11">
                  <c:v>0.77953311584921414</c:v>
                </c:pt>
                <c:pt idx="12">
                  <c:v>1.2194046950667998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8-4762-B6FC-DE844B2CE756}"/>
            </c:ext>
          </c:extLst>
        </c:ser>
        <c:ser>
          <c:idx val="1"/>
          <c:order val="1"/>
          <c:tx>
            <c:strRef>
              <c:f>Úrvinnsla!$W$56</c:f>
              <c:strCache>
                <c:ptCount val="1"/>
                <c:pt idx="0">
                  <c:v>Snjótittlingur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Úrvinnsla!$U$57:$U$69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Úrvinnsla!$W$57:$W$69</c:f>
              <c:numCache>
                <c:formatCode>0.00</c:formatCode>
                <c:ptCount val="13"/>
                <c:pt idx="0">
                  <c:v>5.4656191262066391</c:v>
                </c:pt>
                <c:pt idx="1">
                  <c:v>1.0695682082528777</c:v>
                </c:pt>
                <c:pt idx="2">
                  <c:v>7.7176441618762386</c:v>
                </c:pt>
                <c:pt idx="3">
                  <c:v>11.141300918566261</c:v>
                </c:pt>
                <c:pt idx="4">
                  <c:v>9.3555428935144711</c:v>
                </c:pt>
                <c:pt idx="5">
                  <c:v>0.66769823113248528</c:v>
                </c:pt>
                <c:pt idx="6">
                  <c:v>22.692012152774549</c:v>
                </c:pt>
                <c:pt idx="7">
                  <c:v>3.1599057976088814</c:v>
                </c:pt>
                <c:pt idx="8">
                  <c:v>4.4723630347074641</c:v>
                </c:pt>
                <c:pt idx="9">
                  <c:v>9.6202851898520603</c:v>
                </c:pt>
                <c:pt idx="10">
                  <c:v>1.9888451168556271</c:v>
                </c:pt>
                <c:pt idx="11">
                  <c:v>11.958591684937891</c:v>
                </c:pt>
                <c:pt idx="12">
                  <c:v>18.626350506168652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8-4762-B6FC-DE844B2CE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470048"/>
        <c:axId val="768473000"/>
      </c:lineChart>
      <c:catAx>
        <c:axId val="76847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68473000"/>
        <c:crosses val="autoZero"/>
        <c:auto val="1"/>
        <c:lblAlgn val="ctr"/>
        <c:lblOffset val="100"/>
        <c:noMultiLvlLbl val="0"/>
      </c:catAx>
      <c:valAx>
        <c:axId val="76847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6847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Úrvinnsla!$AF$56</c:f>
              <c:strCache>
                <c:ptCount val="1"/>
                <c:pt idx="0">
                  <c:v>Dílaskarfur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Úrvinnsla!$AE$57:$AE$69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Úrvinnsla!$AF$57:$AF$69</c:f>
              <c:numCache>
                <c:formatCode>0.00</c:formatCode>
                <c:ptCount val="13"/>
                <c:pt idx="0">
                  <c:v>1.8024786024410886</c:v>
                </c:pt>
                <c:pt idx="1">
                  <c:v>2.3178551424315339</c:v>
                </c:pt>
                <c:pt idx="2">
                  <c:v>3.2144831208265647</c:v>
                </c:pt>
                <c:pt idx="3">
                  <c:v>3.2607687510220837</c:v>
                </c:pt>
                <c:pt idx="4">
                  <c:v>1.9396804875873646</c:v>
                </c:pt>
                <c:pt idx="5">
                  <c:v>2.2734145061883368</c:v>
                </c:pt>
                <c:pt idx="6">
                  <c:v>2.5729445797742607</c:v>
                </c:pt>
                <c:pt idx="7">
                  <c:v>2.647012716674948</c:v>
                </c:pt>
                <c:pt idx="8">
                  <c:v>1.8900395559312835</c:v>
                </c:pt>
                <c:pt idx="9">
                  <c:v>2.256887258256572</c:v>
                </c:pt>
                <c:pt idx="10">
                  <c:v>2.8408403789311607</c:v>
                </c:pt>
                <c:pt idx="11">
                  <c:v>1.0284971871477695</c:v>
                </c:pt>
                <c:pt idx="12">
                  <c:v>2.0598459774201716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64F-8831-1E19559A5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439744"/>
        <c:axId val="755436464"/>
      </c:lineChart>
      <c:catAx>
        <c:axId val="7554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36464"/>
        <c:crosses val="autoZero"/>
        <c:auto val="1"/>
        <c:lblAlgn val="ctr"/>
        <c:lblOffset val="100"/>
        <c:noMultiLvlLbl val="0"/>
      </c:catAx>
      <c:valAx>
        <c:axId val="7554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3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Dílaskarfur,</a:t>
            </a:r>
            <a:r>
              <a:rPr lang="en-GB" baseline="0"/>
              <a:t> bjartmáfur og svartbakur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Úrvinnsla!$V$72</c:f>
              <c:strCache>
                <c:ptCount val="1"/>
                <c:pt idx="0">
                  <c:v>Silfurmáfur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Úrvinnsla!$U$73:$U$85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Úrvinnsla!$V$73:$V$85</c:f>
              <c:numCache>
                <c:formatCode>0.00</c:formatCode>
                <c:ptCount val="13"/>
                <c:pt idx="0">
                  <c:v>17.242431452723341</c:v>
                </c:pt>
                <c:pt idx="1">
                  <c:v>20.08877473129704</c:v>
                </c:pt>
                <c:pt idx="2">
                  <c:v>7.0804548790765987</c:v>
                </c:pt>
                <c:pt idx="3">
                  <c:v>10.20424868138225</c:v>
                </c:pt>
                <c:pt idx="4">
                  <c:v>13.870081598495336</c:v>
                </c:pt>
                <c:pt idx="5">
                  <c:v>8.6372019038628132</c:v>
                </c:pt>
                <c:pt idx="6">
                  <c:v>13.568646091136925</c:v>
                </c:pt>
                <c:pt idx="7">
                  <c:v>16.046873793361279</c:v>
                </c:pt>
                <c:pt idx="8">
                  <c:v>5.3743257432200675</c:v>
                </c:pt>
                <c:pt idx="9">
                  <c:v>8.7766632882660485</c:v>
                </c:pt>
                <c:pt idx="10">
                  <c:v>6.6740148660688572</c:v>
                </c:pt>
                <c:pt idx="11">
                  <c:v>12.504012787649321</c:v>
                </c:pt>
                <c:pt idx="12">
                  <c:v>7.7622134329255124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A-4CB6-87E9-1491544E3A85}"/>
            </c:ext>
          </c:extLst>
        </c:ser>
        <c:ser>
          <c:idx val="1"/>
          <c:order val="1"/>
          <c:tx>
            <c:strRef>
              <c:f>Úrvinnsla!$W$72</c:f>
              <c:strCache>
                <c:ptCount val="1"/>
                <c:pt idx="0">
                  <c:v>Bjartmáfur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Úrvinnsla!$U$73:$U$85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Úrvinnsla!$W$73:$W$85</c:f>
              <c:numCache>
                <c:formatCode>0.00</c:formatCode>
                <c:ptCount val="13"/>
                <c:pt idx="0">
                  <c:v>13.724523286141718</c:v>
                </c:pt>
                <c:pt idx="1">
                  <c:v>8.0086257179403599</c:v>
                </c:pt>
                <c:pt idx="2">
                  <c:v>9.8901379781324774</c:v>
                </c:pt>
                <c:pt idx="3">
                  <c:v>5.9235002158055048</c:v>
                </c:pt>
                <c:pt idx="4">
                  <c:v>9.1903761089413614</c:v>
                </c:pt>
                <c:pt idx="5">
                  <c:v>6.6250450964520029</c:v>
                </c:pt>
                <c:pt idx="6">
                  <c:v>10.204003881180778</c:v>
                </c:pt>
                <c:pt idx="7">
                  <c:v>3.4852159703134786</c:v>
                </c:pt>
                <c:pt idx="8">
                  <c:v>5.1584952937360731</c:v>
                </c:pt>
                <c:pt idx="9">
                  <c:v>8.5486229296709535</c:v>
                </c:pt>
                <c:pt idx="10">
                  <c:v>5.5175031239509247</c:v>
                </c:pt>
                <c:pt idx="11">
                  <c:v>6.9080994402123945</c:v>
                </c:pt>
                <c:pt idx="12">
                  <c:v>10.500061239652405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A-4CB6-87E9-1491544E3A85}"/>
            </c:ext>
          </c:extLst>
        </c:ser>
        <c:ser>
          <c:idx val="2"/>
          <c:order val="2"/>
          <c:tx>
            <c:strRef>
              <c:f>Úrvinnsla!$X$72</c:f>
              <c:strCache>
                <c:ptCount val="1"/>
                <c:pt idx="0">
                  <c:v>Svartbakur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Úrvinnsla!$U$73:$U$85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Úrvinnsla!$X$73:$X$85</c:f>
              <c:numCache>
                <c:formatCode>0.00</c:formatCode>
                <c:ptCount val="13"/>
                <c:pt idx="0">
                  <c:v>3.0074521014231013</c:v>
                </c:pt>
                <c:pt idx="1">
                  <c:v>4.0569354664752399</c:v>
                </c:pt>
                <c:pt idx="2">
                  <c:v>4.2523580735456576</c:v>
                </c:pt>
                <c:pt idx="3">
                  <c:v>2.7279073129367326</c:v>
                </c:pt>
                <c:pt idx="4">
                  <c:v>6.6549793070107901</c:v>
                </c:pt>
                <c:pt idx="5">
                  <c:v>5.6349725078329103</c:v>
                </c:pt>
                <c:pt idx="6">
                  <c:v>2.453763492569764</c:v>
                </c:pt>
                <c:pt idx="7">
                  <c:v>4.1203026772959417</c:v>
                </c:pt>
                <c:pt idx="8">
                  <c:v>4.5803176122319895</c:v>
                </c:pt>
                <c:pt idx="9">
                  <c:v>4.9787808501601187</c:v>
                </c:pt>
                <c:pt idx="10">
                  <c:v>3.1730964065141642</c:v>
                </c:pt>
                <c:pt idx="11">
                  <c:v>7.7498915684777137</c:v>
                </c:pt>
                <c:pt idx="12">
                  <c:v>5.7388428694131139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0A-4CB6-87E9-1491544E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651216"/>
        <c:axId val="694652856"/>
      </c:lineChart>
      <c:catAx>
        <c:axId val="69465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52856"/>
        <c:crosses val="autoZero"/>
        <c:auto val="1"/>
        <c:lblAlgn val="ctr"/>
        <c:lblOffset val="100"/>
        <c:noMultiLvlLbl val="0"/>
      </c:catAx>
      <c:valAx>
        <c:axId val="69465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5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Hvítmáfur og hettumáfur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Úrvinnsla!$AF$72</c:f>
              <c:strCache>
                <c:ptCount val="1"/>
                <c:pt idx="0">
                  <c:v>Hvítmáfur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Úrvinnsla!$AE$73:$AE$85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Úrvinnsla!$AF$73:$AF$85</c:f>
              <c:numCache>
                <c:formatCode>0.00</c:formatCode>
                <c:ptCount val="13"/>
                <c:pt idx="0">
                  <c:v>0.75560485314210946</c:v>
                </c:pt>
                <c:pt idx="1">
                  <c:v>0.46163235398574159</c:v>
                </c:pt>
                <c:pt idx="2">
                  <c:v>0.43412450221878129</c:v>
                </c:pt>
                <c:pt idx="3">
                  <c:v>0.30612244897959184</c:v>
                </c:pt>
                <c:pt idx="4">
                  <c:v>0.70100397295326911</c:v>
                </c:pt>
                <c:pt idx="5">
                  <c:v>0.41673422099723695</c:v>
                </c:pt>
                <c:pt idx="6">
                  <c:v>0.33379195318101967</c:v>
                </c:pt>
                <c:pt idx="7">
                  <c:v>0.56019037428693774</c:v>
                </c:pt>
                <c:pt idx="8">
                  <c:v>0.30482364472375567</c:v>
                </c:pt>
                <c:pt idx="9">
                  <c:v>0.31738826251815155</c:v>
                </c:pt>
                <c:pt idx="10">
                  <c:v>0.49474335188620905</c:v>
                </c:pt>
                <c:pt idx="11">
                  <c:v>0.3889282985921641</c:v>
                </c:pt>
                <c:pt idx="12">
                  <c:v>0.20950237578086739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47-443F-9F7A-22810B970735}"/>
            </c:ext>
          </c:extLst>
        </c:ser>
        <c:ser>
          <c:idx val="1"/>
          <c:order val="1"/>
          <c:tx>
            <c:strRef>
              <c:f>Úrvinnsla!$AG$72</c:f>
              <c:strCache>
                <c:ptCount val="1"/>
                <c:pt idx="0">
                  <c:v>Hettumáfur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Úrvinnsla!$AE$73:$AE$85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Úrvinnsla!$AG$73:$AG$85</c:f>
              <c:numCache>
                <c:formatCode>0.00</c:formatCode>
                <c:ptCount val="13"/>
                <c:pt idx="0">
                  <c:v>7.1428571428571423</c:v>
                </c:pt>
                <c:pt idx="1">
                  <c:v>3.6950192192070475</c:v>
                </c:pt>
                <c:pt idx="2">
                  <c:v>1.6442108575848864</c:v>
                </c:pt>
                <c:pt idx="3">
                  <c:v>2.8101503759398492</c:v>
                </c:pt>
                <c:pt idx="4">
                  <c:v>2.0663265306122449</c:v>
                </c:pt>
                <c:pt idx="5">
                  <c:v>0.17857142857142858</c:v>
                </c:pt>
                <c:pt idx="6">
                  <c:v>2.1390737075874671</c:v>
                </c:pt>
                <c:pt idx="7">
                  <c:v>0.51020408163265307</c:v>
                </c:pt>
                <c:pt idx="8">
                  <c:v>0.16666666666666666</c:v>
                </c:pt>
                <c:pt idx="9">
                  <c:v>3.4013605442176867E-2</c:v>
                </c:pt>
                <c:pt idx="10">
                  <c:v>0.54421768707482987</c:v>
                </c:pt>
                <c:pt idx="11">
                  <c:v>3.6054421768707483</c:v>
                </c:pt>
                <c:pt idx="12">
                  <c:v>0.25526248235143112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7-443F-9F7A-22810B970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478560"/>
        <c:axId val="797483808"/>
      </c:lineChart>
      <c:catAx>
        <c:axId val="79747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7483808"/>
        <c:crosses val="autoZero"/>
        <c:auto val="1"/>
        <c:lblAlgn val="ctr"/>
        <c:lblOffset val="100"/>
        <c:noMultiLvlLbl val="0"/>
      </c:catAx>
      <c:valAx>
        <c:axId val="79748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747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Úrvinnsla!$C$24</c:f>
              <c:strCache>
                <c:ptCount val="1"/>
                <c:pt idx="0">
                  <c:v>Skúfönd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Úrvinnsla!$B$25:$B$35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Úrvinnsla!$C$25:$C$35</c:f>
              <c:numCache>
                <c:formatCode>General</c:formatCode>
                <c:ptCount val="11"/>
                <c:pt idx="0">
                  <c:v>546</c:v>
                </c:pt>
                <c:pt idx="1">
                  <c:v>441</c:v>
                </c:pt>
                <c:pt idx="2">
                  <c:v>613</c:v>
                </c:pt>
                <c:pt idx="3">
                  <c:v>744</c:v>
                </c:pt>
                <c:pt idx="4">
                  <c:v>636</c:v>
                </c:pt>
                <c:pt idx="5">
                  <c:v>635</c:v>
                </c:pt>
                <c:pt idx="6">
                  <c:v>560</c:v>
                </c:pt>
                <c:pt idx="7">
                  <c:v>440</c:v>
                </c:pt>
                <c:pt idx="8">
                  <c:v>397</c:v>
                </c:pt>
                <c:pt idx="9">
                  <c:v>596</c:v>
                </c:pt>
                <c:pt idx="10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0-4965-B34F-A5A6D0E40B5A}"/>
            </c:ext>
          </c:extLst>
        </c:ser>
        <c:ser>
          <c:idx val="1"/>
          <c:order val="1"/>
          <c:tx>
            <c:strRef>
              <c:f>Úrvinnsla!$D$24</c:f>
              <c:strCache>
                <c:ptCount val="1"/>
                <c:pt idx="0">
                  <c:v>Rauðhöfði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Úrvinnsla!$B$25:$B$35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Úrvinnsla!$D$25:$D$35</c:f>
              <c:numCache>
                <c:formatCode>General</c:formatCode>
                <c:ptCount val="11"/>
                <c:pt idx="0">
                  <c:v>199</c:v>
                </c:pt>
                <c:pt idx="1">
                  <c:v>171</c:v>
                </c:pt>
                <c:pt idx="2">
                  <c:v>186</c:v>
                </c:pt>
                <c:pt idx="3">
                  <c:v>164</c:v>
                </c:pt>
                <c:pt idx="4">
                  <c:v>127</c:v>
                </c:pt>
                <c:pt idx="5">
                  <c:v>170</c:v>
                </c:pt>
                <c:pt idx="6">
                  <c:v>175</c:v>
                </c:pt>
                <c:pt idx="7">
                  <c:v>227</c:v>
                </c:pt>
                <c:pt idx="8">
                  <c:v>164</c:v>
                </c:pt>
                <c:pt idx="9">
                  <c:v>165</c:v>
                </c:pt>
                <c:pt idx="10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0-4965-B34F-A5A6D0E40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478008"/>
        <c:axId val="430475712"/>
      </c:lineChart>
      <c:catAx>
        <c:axId val="43047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0475712"/>
        <c:crosses val="autoZero"/>
        <c:auto val="1"/>
        <c:lblAlgn val="ctr"/>
        <c:lblOffset val="100"/>
        <c:noMultiLvlLbl val="0"/>
      </c:catAx>
      <c:valAx>
        <c:axId val="4304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047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Úrvinnsla!$C$40</c:f>
              <c:strCache>
                <c:ptCount val="1"/>
                <c:pt idx="0">
                  <c:v>Duggönd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Úrvinnsla!$B$41:$B$51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Úrvinnsla!$C$41:$C$51</c:f>
              <c:numCache>
                <c:formatCode>General</c:formatCode>
                <c:ptCount val="11"/>
                <c:pt idx="0">
                  <c:v>93</c:v>
                </c:pt>
                <c:pt idx="1">
                  <c:v>78</c:v>
                </c:pt>
                <c:pt idx="2">
                  <c:v>89</c:v>
                </c:pt>
                <c:pt idx="3">
                  <c:v>97</c:v>
                </c:pt>
                <c:pt idx="4">
                  <c:v>82</c:v>
                </c:pt>
                <c:pt idx="5">
                  <c:v>53</c:v>
                </c:pt>
                <c:pt idx="6">
                  <c:v>55</c:v>
                </c:pt>
                <c:pt idx="7">
                  <c:v>51</c:v>
                </c:pt>
                <c:pt idx="8">
                  <c:v>38</c:v>
                </c:pt>
                <c:pt idx="9">
                  <c:v>45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7-4D90-B98C-55CB0BE5F0DF}"/>
            </c:ext>
          </c:extLst>
        </c:ser>
        <c:ser>
          <c:idx val="1"/>
          <c:order val="1"/>
          <c:tx>
            <c:strRef>
              <c:f>Úrvinnsla!$D$40</c:f>
              <c:strCache>
                <c:ptCount val="1"/>
                <c:pt idx="0">
                  <c:v>Stokkönd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Úrvinnsla!$B$41:$B$51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Úrvinnsla!$D$41:$D$51</c:f>
              <c:numCache>
                <c:formatCode>General</c:formatCode>
                <c:ptCount val="11"/>
                <c:pt idx="0">
                  <c:v>80</c:v>
                </c:pt>
                <c:pt idx="1">
                  <c:v>65</c:v>
                </c:pt>
                <c:pt idx="2">
                  <c:v>47</c:v>
                </c:pt>
                <c:pt idx="3">
                  <c:v>61</c:v>
                </c:pt>
                <c:pt idx="4">
                  <c:v>66</c:v>
                </c:pt>
                <c:pt idx="5">
                  <c:v>71</c:v>
                </c:pt>
                <c:pt idx="6">
                  <c:v>61</c:v>
                </c:pt>
                <c:pt idx="7">
                  <c:v>58</c:v>
                </c:pt>
                <c:pt idx="8">
                  <c:v>56</c:v>
                </c:pt>
                <c:pt idx="9">
                  <c:v>51</c:v>
                </c:pt>
                <c:pt idx="1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7-4D90-B98C-55CB0BE5F0DF}"/>
            </c:ext>
          </c:extLst>
        </c:ser>
        <c:ser>
          <c:idx val="2"/>
          <c:order val="2"/>
          <c:tx>
            <c:strRef>
              <c:f>Úrvinnsla!$E$40</c:f>
              <c:strCache>
                <c:ptCount val="1"/>
                <c:pt idx="0">
                  <c:v>Urtönd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Úrvinnsla!$B$41:$B$51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Úrvinnsla!$E$41:$E$51</c:f>
              <c:numCache>
                <c:formatCode>General</c:formatCode>
                <c:ptCount val="11"/>
                <c:pt idx="0">
                  <c:v>62</c:v>
                </c:pt>
                <c:pt idx="1">
                  <c:v>47</c:v>
                </c:pt>
                <c:pt idx="2">
                  <c:v>72</c:v>
                </c:pt>
                <c:pt idx="3">
                  <c:v>126</c:v>
                </c:pt>
                <c:pt idx="4">
                  <c:v>62</c:v>
                </c:pt>
                <c:pt idx="5">
                  <c:v>71</c:v>
                </c:pt>
                <c:pt idx="6">
                  <c:v>81</c:v>
                </c:pt>
                <c:pt idx="7">
                  <c:v>83</c:v>
                </c:pt>
                <c:pt idx="8">
                  <c:v>50</c:v>
                </c:pt>
                <c:pt idx="9">
                  <c:v>36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7-4D90-B98C-55CB0BE5F0DF}"/>
            </c:ext>
          </c:extLst>
        </c:ser>
        <c:ser>
          <c:idx val="3"/>
          <c:order val="3"/>
          <c:tx>
            <c:strRef>
              <c:f>Úrvinnsla!$F$40</c:f>
              <c:strCache>
                <c:ptCount val="1"/>
                <c:pt idx="0">
                  <c:v>Gargönd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Úrvinnsla!$B$41:$B$51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Úrvinnsla!$F$41:$F$51</c:f>
              <c:numCache>
                <c:formatCode>General</c:formatCode>
                <c:ptCount val="11"/>
                <c:pt idx="0">
                  <c:v>40</c:v>
                </c:pt>
                <c:pt idx="1">
                  <c:v>21</c:v>
                </c:pt>
                <c:pt idx="2">
                  <c:v>17</c:v>
                </c:pt>
                <c:pt idx="3">
                  <c:v>40</c:v>
                </c:pt>
                <c:pt idx="4">
                  <c:v>26</c:v>
                </c:pt>
                <c:pt idx="5">
                  <c:v>20</c:v>
                </c:pt>
                <c:pt idx="6">
                  <c:v>19</c:v>
                </c:pt>
                <c:pt idx="7">
                  <c:v>34</c:v>
                </c:pt>
                <c:pt idx="8">
                  <c:v>30</c:v>
                </c:pt>
                <c:pt idx="9">
                  <c:v>32</c:v>
                </c:pt>
                <c:pt idx="1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F7-4D90-B98C-55CB0BE5F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059432"/>
        <c:axId val="597059104"/>
      </c:lineChart>
      <c:catAx>
        <c:axId val="59705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7059104"/>
        <c:crosses val="autoZero"/>
        <c:auto val="1"/>
        <c:lblAlgn val="ctr"/>
        <c:lblOffset val="100"/>
        <c:noMultiLvlLbl val="0"/>
      </c:catAx>
      <c:valAx>
        <c:axId val="5970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705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8148</xdr:colOff>
      <xdr:row>22</xdr:row>
      <xdr:rowOff>169121</xdr:rowOff>
    </xdr:from>
    <xdr:to>
      <xdr:col>28</xdr:col>
      <xdr:colOff>601556</xdr:colOff>
      <xdr:row>33</xdr:row>
      <xdr:rowOff>148166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4CBE20-FCD9-43AB-905A-0F6D0691F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664315</xdr:colOff>
      <xdr:row>23</xdr:row>
      <xdr:rowOff>156844</xdr:rowOff>
    </xdr:from>
    <xdr:to>
      <xdr:col>38</xdr:col>
      <xdr:colOff>634788</xdr:colOff>
      <xdr:row>35</xdr:row>
      <xdr:rowOff>130808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62A2F9-6E4E-4DB6-8D10-52C6957F5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14076</xdr:colOff>
      <xdr:row>39</xdr:row>
      <xdr:rowOff>158750</xdr:rowOff>
    </xdr:from>
    <xdr:to>
      <xdr:col>29</xdr:col>
      <xdr:colOff>32174</xdr:colOff>
      <xdr:row>50</xdr:row>
      <xdr:rowOff>153247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0E605A-C602-458C-B474-90DAAE00B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3280</xdr:colOff>
      <xdr:row>54</xdr:row>
      <xdr:rowOff>161290</xdr:rowOff>
    </xdr:from>
    <xdr:to>
      <xdr:col>29</xdr:col>
      <xdr:colOff>76623</xdr:colOff>
      <xdr:row>66</xdr:row>
      <xdr:rowOff>56515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687D49-7D20-48D1-98F6-B491DF4CF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740</xdr:colOff>
      <xdr:row>55</xdr:row>
      <xdr:rowOff>4657</xdr:rowOff>
    </xdr:from>
    <xdr:to>
      <xdr:col>39</xdr:col>
      <xdr:colOff>108373</xdr:colOff>
      <xdr:row>65</xdr:row>
      <xdr:rowOff>141817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100DC8-363A-4261-85BE-CC7B89F93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198789</xdr:colOff>
      <xdr:row>71</xdr:row>
      <xdr:rowOff>115923</xdr:rowOff>
    </xdr:from>
    <xdr:to>
      <xdr:col>29</xdr:col>
      <xdr:colOff>258797</xdr:colOff>
      <xdr:row>82</xdr:row>
      <xdr:rowOff>112113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45EF4A-DCD0-41F9-8ED4-8A3F2B913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952</xdr:colOff>
      <xdr:row>72</xdr:row>
      <xdr:rowOff>2117</xdr:rowOff>
    </xdr:from>
    <xdr:to>
      <xdr:col>39</xdr:col>
      <xdr:colOff>11430</xdr:colOff>
      <xdr:row>83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568E89A-0961-457F-B28F-70248DDE7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49424</xdr:colOff>
      <xdr:row>22</xdr:row>
      <xdr:rowOff>157056</xdr:rowOff>
    </xdr:from>
    <xdr:to>
      <xdr:col>14</xdr:col>
      <xdr:colOff>4657</xdr:colOff>
      <xdr:row>34</xdr:row>
      <xdr:rowOff>158750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9022A58-33E4-4ECB-9474-3C6E8E94C3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420265</xdr:colOff>
      <xdr:row>38</xdr:row>
      <xdr:rowOff>148167</xdr:rowOff>
    </xdr:from>
    <xdr:to>
      <xdr:col>14</xdr:col>
      <xdr:colOff>423</xdr:colOff>
      <xdr:row>50</xdr:row>
      <xdr:rowOff>148167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B9D94E3-03F9-4348-AA67-19FBECCF1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45613</xdr:colOff>
      <xdr:row>55</xdr:row>
      <xdr:rowOff>162983</xdr:rowOff>
    </xdr:from>
    <xdr:to>
      <xdr:col>14</xdr:col>
      <xdr:colOff>4656</xdr:colOff>
      <xdr:row>72</xdr:row>
      <xdr:rowOff>10583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7A8D208-C5CA-4778-ADD2-A1B00C69C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51964</xdr:colOff>
      <xdr:row>73</xdr:row>
      <xdr:rowOff>2116</xdr:rowOff>
    </xdr:from>
    <xdr:to>
      <xdr:col>13</xdr:col>
      <xdr:colOff>450850</xdr:colOff>
      <xdr:row>88</xdr:row>
      <xdr:rowOff>15240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7AFBF9C-D63F-4875-9919-22AFC221C5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35278</xdr:colOff>
      <xdr:row>38</xdr:row>
      <xdr:rowOff>194734</xdr:rowOff>
    </xdr:from>
    <xdr:to>
      <xdr:col>40</xdr:col>
      <xdr:colOff>543278</xdr:colOff>
      <xdr:row>52</xdr:row>
      <xdr:rowOff>172156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E2E7139-3433-62E7-7AF5-5AD760DBA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96520</xdr:colOff>
      <xdr:row>89</xdr:row>
      <xdr:rowOff>172720</xdr:rowOff>
    </xdr:from>
    <xdr:to>
      <xdr:col>18</xdr:col>
      <xdr:colOff>96520</xdr:colOff>
      <xdr:row>104</xdr:row>
      <xdr:rowOff>20320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E51106D-276D-2747-34AE-1268C061C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671618</xdr:colOff>
      <xdr:row>9</xdr:row>
      <xdr:rowOff>174625</xdr:rowOff>
    </xdr:from>
    <xdr:to>
      <xdr:col>6</xdr:col>
      <xdr:colOff>577110</xdr:colOff>
      <xdr:row>21</xdr:row>
      <xdr:rowOff>40781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E78275-3C1A-134D-B48A-3F0C3A3FB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26035</xdr:colOff>
      <xdr:row>10</xdr:row>
      <xdr:rowOff>58278</xdr:rowOff>
    </xdr:from>
    <xdr:to>
      <xdr:col>15</xdr:col>
      <xdr:colOff>49425</xdr:colOff>
      <xdr:row>22</xdr:row>
      <xdr:rowOff>116909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1B7895-AC34-0747-9B7A-2A2AB5FEB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709296</xdr:colOff>
      <xdr:row>25</xdr:row>
      <xdr:rowOff>14323</xdr:rowOff>
    </xdr:from>
    <xdr:to>
      <xdr:col>7</xdr:col>
      <xdr:colOff>50061</xdr:colOff>
      <xdr:row>36</xdr:row>
      <xdr:rowOff>86431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1BA394-029B-8B47-835F-85D9EE0F9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39</xdr:row>
      <xdr:rowOff>186196</xdr:rowOff>
    </xdr:from>
    <xdr:to>
      <xdr:col>7</xdr:col>
      <xdr:colOff>126260</xdr:colOff>
      <xdr:row>51</xdr:row>
      <xdr:rowOff>166088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B4B57C6-5075-1E4C-8734-F305AC1E6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39794</xdr:colOff>
      <xdr:row>40</xdr:row>
      <xdr:rowOff>163619</xdr:rowOff>
    </xdr:from>
    <xdr:to>
      <xdr:col>15</xdr:col>
      <xdr:colOff>200343</xdr:colOff>
      <xdr:row>51</xdr:row>
      <xdr:rowOff>180835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6DE5A32-B225-9043-9850-8DBE3E9C0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20884</xdr:colOff>
      <xdr:row>55</xdr:row>
      <xdr:rowOff>38524</xdr:rowOff>
    </xdr:from>
    <xdr:to>
      <xdr:col>7</xdr:col>
      <xdr:colOff>133809</xdr:colOff>
      <xdr:row>66</xdr:row>
      <xdr:rowOff>112325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89ADE76-2423-5841-8EBB-D61EFB2DD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40006</xdr:colOff>
      <xdr:row>55</xdr:row>
      <xdr:rowOff>58773</xdr:rowOff>
    </xdr:from>
    <xdr:to>
      <xdr:col>15</xdr:col>
      <xdr:colOff>103400</xdr:colOff>
      <xdr:row>66</xdr:row>
      <xdr:rowOff>149508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F378D25-82C3-9B43-A690-9F224C8D5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74332</xdr:colOff>
      <xdr:row>24</xdr:row>
      <xdr:rowOff>170252</xdr:rowOff>
    </xdr:from>
    <xdr:to>
      <xdr:col>15</xdr:col>
      <xdr:colOff>142875</xdr:colOff>
      <xdr:row>39</xdr:row>
      <xdr:rowOff>55951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9381C25-716A-C245-A263-446207022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80715</xdr:colOff>
      <xdr:row>8</xdr:row>
      <xdr:rowOff>0</xdr:rowOff>
    </xdr:from>
    <xdr:to>
      <xdr:col>23</xdr:col>
      <xdr:colOff>529837</xdr:colOff>
      <xdr:row>20</xdr:row>
      <xdr:rowOff>86360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FD5EDB8-77FA-8C4F-810C-6929BDA71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24</xdr:row>
      <xdr:rowOff>104000</xdr:rowOff>
    </xdr:from>
    <xdr:to>
      <xdr:col>23</xdr:col>
      <xdr:colOff>525603</xdr:colOff>
      <xdr:row>36</xdr:row>
      <xdr:rowOff>188666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3D9D08A-F10B-5E46-B24B-29D79E740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76904</xdr:colOff>
      <xdr:row>42</xdr:row>
      <xdr:rowOff>32385</xdr:rowOff>
    </xdr:from>
    <xdr:to>
      <xdr:col>23</xdr:col>
      <xdr:colOff>529836</xdr:colOff>
      <xdr:row>58</xdr:row>
      <xdr:rowOff>190429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A61AAE3-EF31-D34D-AFD1-FA15FE8FC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83255</xdr:colOff>
      <xdr:row>59</xdr:row>
      <xdr:rowOff>189018</xdr:rowOff>
    </xdr:from>
    <xdr:to>
      <xdr:col>23</xdr:col>
      <xdr:colOff>524474</xdr:colOff>
      <xdr:row>75</xdr:row>
      <xdr:rowOff>117475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0B194D5-1173-FC49-A6DC-7B0846ACE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U45"/>
  <sheetViews>
    <sheetView workbookViewId="0">
      <selection activeCell="C15" sqref="C15:S27"/>
    </sheetView>
  </sheetViews>
  <sheetFormatPr baseColWidth="10" defaultColWidth="8.83203125" defaultRowHeight="15" x14ac:dyDescent="0.2"/>
  <cols>
    <col min="2" max="2" width="9.6640625" customWidth="1"/>
    <col min="3" max="3" width="9.5" bestFit="1" customWidth="1"/>
    <col min="4" max="4" width="10.5" bestFit="1" customWidth="1"/>
    <col min="5" max="5" width="11.5" bestFit="1" customWidth="1"/>
    <col min="6" max="6" width="9.5" bestFit="1" customWidth="1"/>
    <col min="7" max="7" width="10.5" bestFit="1" customWidth="1"/>
    <col min="8" max="11" width="9.5" bestFit="1" customWidth="1"/>
    <col min="12" max="13" width="10.5" bestFit="1" customWidth="1"/>
    <col min="14" max="14" width="9.5" bestFit="1" customWidth="1"/>
    <col min="15" max="15" width="10.5" bestFit="1" customWidth="1"/>
    <col min="16" max="17" width="9.5" bestFit="1" customWidth="1"/>
  </cols>
  <sheetData>
    <row r="1" spans="1:21" s="4" customFormat="1" ht="18" x14ac:dyDescent="0.2">
      <c r="A1" s="3" t="s">
        <v>0</v>
      </c>
    </row>
    <row r="2" spans="1:21" ht="18" x14ac:dyDescent="0.2">
      <c r="A2" s="2" t="s">
        <v>1</v>
      </c>
    </row>
    <row r="3" spans="1:21" x14ac:dyDescent="0.2">
      <c r="A3" s="1" t="s">
        <v>2</v>
      </c>
      <c r="B3" t="s">
        <v>3</v>
      </c>
    </row>
    <row r="4" spans="1:21" x14ac:dyDescent="0.2">
      <c r="A4" s="1" t="s">
        <v>4</v>
      </c>
      <c r="B4" s="6">
        <v>44537</v>
      </c>
      <c r="C4" t="s">
        <v>5</v>
      </c>
    </row>
    <row r="6" spans="1:21" x14ac:dyDescent="0.2">
      <c r="B6" t="s">
        <v>6</v>
      </c>
    </row>
    <row r="7" spans="1:21" x14ac:dyDescent="0.2">
      <c r="B7" s="5"/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 t="s">
        <v>22</v>
      </c>
      <c r="S7" s="5" t="s">
        <v>23</v>
      </c>
      <c r="U7" t="s">
        <v>24</v>
      </c>
    </row>
    <row r="8" spans="1:21" x14ac:dyDescent="0.2">
      <c r="B8" s="5">
        <v>2004</v>
      </c>
      <c r="C8" s="5">
        <v>309</v>
      </c>
      <c r="D8" s="5">
        <v>89</v>
      </c>
      <c r="E8" s="5">
        <v>72</v>
      </c>
      <c r="F8" s="5">
        <v>29</v>
      </c>
      <c r="G8" s="5">
        <v>27</v>
      </c>
      <c r="H8" s="5">
        <v>31</v>
      </c>
      <c r="I8" s="5">
        <v>33</v>
      </c>
      <c r="J8" s="5">
        <v>23</v>
      </c>
      <c r="K8" s="5">
        <v>8</v>
      </c>
      <c r="L8" s="5">
        <v>9</v>
      </c>
      <c r="M8" s="5">
        <v>0</v>
      </c>
      <c r="N8" s="5">
        <v>46</v>
      </c>
      <c r="O8" s="5">
        <v>11</v>
      </c>
      <c r="P8" s="5">
        <v>14</v>
      </c>
      <c r="Q8" s="5">
        <v>29</v>
      </c>
      <c r="R8" s="5">
        <v>266</v>
      </c>
      <c r="S8" s="5">
        <v>0</v>
      </c>
      <c r="U8" s="5" t="s">
        <v>25</v>
      </c>
    </row>
    <row r="9" spans="1:21" x14ac:dyDescent="0.2">
      <c r="B9" s="5">
        <v>2005</v>
      </c>
      <c r="C9" s="5">
        <v>261</v>
      </c>
      <c r="D9" s="5">
        <v>61</v>
      </c>
      <c r="E9" s="5">
        <v>80</v>
      </c>
      <c r="F9" s="5">
        <v>16</v>
      </c>
      <c r="G9" s="5">
        <v>23</v>
      </c>
      <c r="H9" s="5">
        <v>17</v>
      </c>
      <c r="I9" s="5">
        <v>31</v>
      </c>
      <c r="J9" s="5">
        <v>35</v>
      </c>
      <c r="K9" s="5">
        <v>18</v>
      </c>
      <c r="L9" s="5">
        <v>21</v>
      </c>
      <c r="M9" s="5">
        <v>1</v>
      </c>
      <c r="N9" s="5">
        <v>67</v>
      </c>
      <c r="O9" s="5">
        <v>10</v>
      </c>
      <c r="P9" s="5">
        <v>6</v>
      </c>
      <c r="Q9" s="5">
        <v>28</v>
      </c>
      <c r="R9" s="5">
        <v>254</v>
      </c>
      <c r="S9" s="5">
        <v>0</v>
      </c>
      <c r="U9" s="5" t="s">
        <v>26</v>
      </c>
    </row>
    <row r="10" spans="1:21" x14ac:dyDescent="0.2">
      <c r="B10" s="5">
        <v>2006</v>
      </c>
      <c r="C10" s="5">
        <v>279</v>
      </c>
      <c r="D10" s="5">
        <v>51</v>
      </c>
      <c r="E10" s="5">
        <v>62</v>
      </c>
      <c r="F10" s="5">
        <v>21</v>
      </c>
      <c r="G10" s="5">
        <v>31</v>
      </c>
      <c r="H10" s="5">
        <v>19</v>
      </c>
      <c r="I10" s="5">
        <v>33</v>
      </c>
      <c r="J10" s="5">
        <v>32</v>
      </c>
      <c r="K10" s="5">
        <v>7</v>
      </c>
      <c r="L10" s="5">
        <v>9</v>
      </c>
      <c r="M10" s="5">
        <v>0</v>
      </c>
      <c r="N10" s="5">
        <v>65</v>
      </c>
      <c r="O10" s="5">
        <v>10</v>
      </c>
      <c r="P10" s="5">
        <v>9</v>
      </c>
      <c r="Q10" s="5">
        <v>44</v>
      </c>
      <c r="R10" s="5">
        <v>228</v>
      </c>
      <c r="S10" s="5">
        <v>2</v>
      </c>
      <c r="U10" s="5" t="s">
        <v>27</v>
      </c>
    </row>
    <row r="11" spans="1:21" x14ac:dyDescent="0.2">
      <c r="B11" s="5">
        <v>2007</v>
      </c>
      <c r="C11" s="5">
        <v>435</v>
      </c>
      <c r="D11" s="5">
        <v>69</v>
      </c>
      <c r="E11" s="5">
        <v>65</v>
      </c>
      <c r="F11" s="5">
        <v>33</v>
      </c>
      <c r="G11" s="5">
        <v>68</v>
      </c>
      <c r="H11" s="5">
        <v>39</v>
      </c>
      <c r="I11" s="5">
        <v>33</v>
      </c>
      <c r="J11" s="5">
        <v>15</v>
      </c>
      <c r="K11" s="5">
        <v>9</v>
      </c>
      <c r="L11" s="5">
        <v>4</v>
      </c>
      <c r="M11" s="5">
        <v>0</v>
      </c>
      <c r="N11" s="5">
        <v>52</v>
      </c>
      <c r="O11" s="5">
        <v>9</v>
      </c>
      <c r="P11" s="5">
        <v>6</v>
      </c>
      <c r="Q11" s="5">
        <v>21</v>
      </c>
      <c r="R11" s="5">
        <v>277</v>
      </c>
      <c r="S11" s="5">
        <v>1</v>
      </c>
      <c r="U11" s="5" t="s">
        <v>28</v>
      </c>
    </row>
    <row r="12" spans="1:21" x14ac:dyDescent="0.2">
      <c r="B12" s="5">
        <v>2008</v>
      </c>
      <c r="C12" s="5">
        <v>425</v>
      </c>
      <c r="D12" s="5">
        <v>96</v>
      </c>
      <c r="E12" s="5">
        <v>68</v>
      </c>
      <c r="F12" s="5">
        <v>25</v>
      </c>
      <c r="G12" s="5">
        <v>53</v>
      </c>
      <c r="H12" s="5">
        <v>20</v>
      </c>
      <c r="I12" s="5">
        <v>44</v>
      </c>
      <c r="J12" s="5">
        <v>26</v>
      </c>
      <c r="K12" s="5">
        <v>9</v>
      </c>
      <c r="L12" s="5">
        <v>8</v>
      </c>
      <c r="M12" s="5">
        <v>2</v>
      </c>
      <c r="N12" s="5">
        <v>64</v>
      </c>
      <c r="O12" s="5">
        <v>11</v>
      </c>
      <c r="P12" s="5">
        <v>11</v>
      </c>
      <c r="Q12" s="5">
        <v>55</v>
      </c>
      <c r="R12" s="5">
        <v>418</v>
      </c>
      <c r="S12" s="5">
        <v>0</v>
      </c>
      <c r="U12" s="5" t="s">
        <v>29</v>
      </c>
    </row>
    <row r="13" spans="1:21" x14ac:dyDescent="0.2">
      <c r="B13" s="5">
        <v>2009</v>
      </c>
      <c r="C13" s="5">
        <v>590</v>
      </c>
      <c r="D13" s="5">
        <v>113</v>
      </c>
      <c r="E13" s="5">
        <v>133</v>
      </c>
      <c r="F13" s="5">
        <v>47</v>
      </c>
      <c r="G13" s="5">
        <v>51</v>
      </c>
      <c r="H13" s="5">
        <v>24</v>
      </c>
      <c r="I13" s="5">
        <v>75</v>
      </c>
      <c r="J13" s="5">
        <v>54</v>
      </c>
      <c r="K13" s="5">
        <v>14</v>
      </c>
      <c r="L13" s="5">
        <v>30</v>
      </c>
      <c r="M13" s="5">
        <v>4</v>
      </c>
      <c r="N13" s="5">
        <v>65</v>
      </c>
      <c r="O13" s="5">
        <v>11</v>
      </c>
      <c r="P13" s="5">
        <v>3</v>
      </c>
      <c r="Q13" s="5">
        <v>61</v>
      </c>
      <c r="R13" s="5">
        <v>365</v>
      </c>
      <c r="S13" s="5">
        <v>6</v>
      </c>
      <c r="U13" s="5" t="s">
        <v>30</v>
      </c>
    </row>
    <row r="14" spans="1:21" x14ac:dyDescent="0.2">
      <c r="B14" s="5">
        <v>2010</v>
      </c>
      <c r="C14" s="5">
        <v>555</v>
      </c>
      <c r="D14" s="5">
        <v>71</v>
      </c>
      <c r="E14" s="5">
        <v>134</v>
      </c>
      <c r="F14" s="5">
        <v>34</v>
      </c>
      <c r="G14" s="5">
        <v>36</v>
      </c>
      <c r="H14" s="5">
        <v>14</v>
      </c>
      <c r="I14" s="5">
        <v>74</v>
      </c>
      <c r="J14" s="5">
        <v>64</v>
      </c>
      <c r="K14" s="5">
        <v>11</v>
      </c>
      <c r="L14" s="5">
        <v>15</v>
      </c>
      <c r="M14" s="5">
        <v>2</v>
      </c>
      <c r="N14" s="5">
        <v>85</v>
      </c>
      <c r="O14" s="5">
        <v>12</v>
      </c>
      <c r="P14" s="5">
        <v>9</v>
      </c>
      <c r="Q14" s="5">
        <v>115</v>
      </c>
      <c r="R14" s="5">
        <v>462</v>
      </c>
      <c r="S14" s="5">
        <v>5</v>
      </c>
      <c r="U14" s="5" t="s">
        <v>31</v>
      </c>
    </row>
    <row r="15" spans="1:21" x14ac:dyDescent="0.2">
      <c r="B15" s="5">
        <v>2011</v>
      </c>
      <c r="C15" s="5">
        <v>546</v>
      </c>
      <c r="D15" s="5">
        <v>93</v>
      </c>
      <c r="E15" s="5">
        <v>199</v>
      </c>
      <c r="F15" s="5">
        <v>39</v>
      </c>
      <c r="G15" s="5">
        <v>72</v>
      </c>
      <c r="H15" s="5">
        <v>8</v>
      </c>
      <c r="I15" s="5">
        <v>80</v>
      </c>
      <c r="J15" s="5">
        <v>62</v>
      </c>
      <c r="K15" s="5">
        <v>40</v>
      </c>
      <c r="L15" s="5">
        <v>26</v>
      </c>
      <c r="M15" s="5">
        <v>4</v>
      </c>
      <c r="N15" s="5">
        <v>168</v>
      </c>
      <c r="O15" s="5">
        <v>13</v>
      </c>
      <c r="P15" s="5">
        <v>19</v>
      </c>
      <c r="Q15" s="5">
        <v>77</v>
      </c>
      <c r="R15" s="5">
        <v>513</v>
      </c>
      <c r="S15" s="5">
        <v>11</v>
      </c>
      <c r="U15" s="5" t="s">
        <v>32</v>
      </c>
    </row>
    <row r="16" spans="1:21" x14ac:dyDescent="0.2">
      <c r="B16" s="5">
        <v>2012</v>
      </c>
      <c r="C16" s="5">
        <v>441</v>
      </c>
      <c r="D16" s="5">
        <v>78</v>
      </c>
      <c r="E16" s="5">
        <v>171</v>
      </c>
      <c r="F16" s="5">
        <v>43</v>
      </c>
      <c r="G16" s="5">
        <v>61</v>
      </c>
      <c r="H16" s="5">
        <v>24</v>
      </c>
      <c r="I16" s="5">
        <v>65</v>
      </c>
      <c r="J16" s="5">
        <v>47</v>
      </c>
      <c r="K16" s="5">
        <v>21</v>
      </c>
      <c r="L16" s="5">
        <v>23</v>
      </c>
      <c r="M16" s="5">
        <v>4</v>
      </c>
      <c r="N16" s="5">
        <v>125</v>
      </c>
      <c r="O16" s="5">
        <v>14</v>
      </c>
      <c r="P16" s="5">
        <v>16</v>
      </c>
      <c r="Q16" s="5">
        <v>150</v>
      </c>
      <c r="R16" s="5">
        <v>737</v>
      </c>
      <c r="S16" s="5">
        <v>9</v>
      </c>
      <c r="U16" s="5" t="s">
        <v>33</v>
      </c>
    </row>
    <row r="17" spans="2:21" x14ac:dyDescent="0.2">
      <c r="B17" s="5">
        <v>2013</v>
      </c>
      <c r="C17" s="5">
        <v>613</v>
      </c>
      <c r="D17" s="5">
        <v>89</v>
      </c>
      <c r="E17" s="5">
        <v>186</v>
      </c>
      <c r="F17" s="5">
        <v>49</v>
      </c>
      <c r="G17" s="5">
        <v>37</v>
      </c>
      <c r="H17" s="5">
        <v>23</v>
      </c>
      <c r="I17" s="5">
        <v>47</v>
      </c>
      <c r="J17" s="5">
        <v>72</v>
      </c>
      <c r="K17" s="5">
        <v>17</v>
      </c>
      <c r="L17" s="5">
        <v>18</v>
      </c>
      <c r="M17" s="5">
        <v>1</v>
      </c>
      <c r="N17" s="5">
        <v>104</v>
      </c>
      <c r="O17" s="5">
        <v>18</v>
      </c>
      <c r="P17" s="5">
        <v>17</v>
      </c>
      <c r="Q17" s="5">
        <v>54</v>
      </c>
      <c r="R17" s="5">
        <v>701</v>
      </c>
      <c r="S17" s="5">
        <v>22</v>
      </c>
      <c r="U17" s="5" t="s">
        <v>34</v>
      </c>
    </row>
    <row r="18" spans="2:21" x14ac:dyDescent="0.2">
      <c r="B18" s="5">
        <v>2014</v>
      </c>
      <c r="C18" s="5">
        <v>744</v>
      </c>
      <c r="D18" s="5">
        <v>97</v>
      </c>
      <c r="E18" s="5">
        <v>164</v>
      </c>
      <c r="F18" s="5">
        <v>58</v>
      </c>
      <c r="G18" s="5">
        <v>81</v>
      </c>
      <c r="H18" s="5">
        <v>27</v>
      </c>
      <c r="I18" s="5">
        <v>61</v>
      </c>
      <c r="J18" s="5">
        <v>126</v>
      </c>
      <c r="K18" s="5">
        <v>40</v>
      </c>
      <c r="L18" s="5">
        <v>25</v>
      </c>
      <c r="M18" s="5">
        <v>3</v>
      </c>
      <c r="N18" s="5">
        <v>169</v>
      </c>
      <c r="O18" s="5">
        <v>16</v>
      </c>
      <c r="P18" s="5">
        <v>25</v>
      </c>
      <c r="Q18" s="5">
        <v>67</v>
      </c>
      <c r="R18" s="5">
        <v>939</v>
      </c>
      <c r="S18" s="5">
        <v>30</v>
      </c>
      <c r="U18" s="5" t="s">
        <v>35</v>
      </c>
    </row>
    <row r="19" spans="2:21" x14ac:dyDescent="0.2">
      <c r="B19" s="5">
        <v>2015</v>
      </c>
      <c r="C19" s="5">
        <v>636</v>
      </c>
      <c r="D19" s="5">
        <v>82</v>
      </c>
      <c r="E19" s="5">
        <v>127</v>
      </c>
      <c r="F19" s="5">
        <v>35</v>
      </c>
      <c r="G19" s="5">
        <v>70</v>
      </c>
      <c r="H19" s="5">
        <v>18</v>
      </c>
      <c r="I19" s="5">
        <v>66</v>
      </c>
      <c r="J19" s="5">
        <v>62</v>
      </c>
      <c r="K19" s="5">
        <v>26</v>
      </c>
      <c r="L19" s="5">
        <v>20</v>
      </c>
      <c r="M19" s="5">
        <v>1</v>
      </c>
      <c r="N19" s="5">
        <v>155</v>
      </c>
      <c r="O19" s="5">
        <v>18</v>
      </c>
      <c r="P19" s="5">
        <v>14</v>
      </c>
      <c r="Q19" s="5">
        <v>44</v>
      </c>
      <c r="R19" s="5">
        <v>991</v>
      </c>
      <c r="S19" s="5">
        <v>94</v>
      </c>
      <c r="U19" s="5" t="s">
        <v>36</v>
      </c>
    </row>
    <row r="20" spans="2:21" x14ac:dyDescent="0.2">
      <c r="B20" s="5">
        <v>2016</v>
      </c>
      <c r="C20" s="5">
        <v>635</v>
      </c>
      <c r="D20" s="5">
        <v>53</v>
      </c>
      <c r="E20" s="5">
        <v>170</v>
      </c>
      <c r="F20" s="5">
        <v>36</v>
      </c>
      <c r="G20" s="5">
        <v>70</v>
      </c>
      <c r="H20" s="5">
        <v>16</v>
      </c>
      <c r="I20" s="5">
        <v>71</v>
      </c>
      <c r="J20" s="5">
        <v>71</v>
      </c>
      <c r="K20" s="5">
        <v>20</v>
      </c>
      <c r="L20" s="5">
        <v>22</v>
      </c>
      <c r="M20" s="5">
        <v>0</v>
      </c>
      <c r="N20" s="5">
        <v>143</v>
      </c>
      <c r="O20" s="5">
        <v>20</v>
      </c>
      <c r="P20" s="5">
        <v>16</v>
      </c>
      <c r="Q20" s="5">
        <v>73</v>
      </c>
      <c r="R20" s="5">
        <v>795</v>
      </c>
      <c r="S20" s="5">
        <v>66</v>
      </c>
      <c r="U20" s="5" t="s">
        <v>37</v>
      </c>
    </row>
    <row r="21" spans="2:21" x14ac:dyDescent="0.2">
      <c r="B21" s="5">
        <v>2017</v>
      </c>
      <c r="C21" s="5">
        <v>560</v>
      </c>
      <c r="D21" s="5">
        <v>55</v>
      </c>
      <c r="E21" s="5">
        <v>175</v>
      </c>
      <c r="F21" s="5">
        <v>18</v>
      </c>
      <c r="G21" s="5">
        <v>53</v>
      </c>
      <c r="H21" s="5">
        <v>21</v>
      </c>
      <c r="I21" s="5">
        <v>61</v>
      </c>
      <c r="J21" s="5">
        <v>81</v>
      </c>
      <c r="K21" s="5">
        <v>19</v>
      </c>
      <c r="L21" s="5">
        <v>20</v>
      </c>
      <c r="M21" s="5">
        <v>1</v>
      </c>
      <c r="N21" s="5">
        <v>140</v>
      </c>
      <c r="O21" s="5">
        <v>11</v>
      </c>
      <c r="P21" s="5">
        <v>17</v>
      </c>
      <c r="Q21" s="5">
        <v>42</v>
      </c>
      <c r="R21" s="5">
        <v>892</v>
      </c>
      <c r="S21" s="5">
        <v>110</v>
      </c>
      <c r="U21" s="5" t="s">
        <v>38</v>
      </c>
    </row>
    <row r="22" spans="2:21" x14ac:dyDescent="0.2">
      <c r="B22" s="5">
        <v>2018</v>
      </c>
      <c r="C22" s="5">
        <v>440</v>
      </c>
      <c r="D22" s="5">
        <v>51</v>
      </c>
      <c r="E22" s="5">
        <v>227</v>
      </c>
      <c r="F22" s="5">
        <v>33</v>
      </c>
      <c r="G22" s="5">
        <v>65</v>
      </c>
      <c r="H22" s="5">
        <v>20</v>
      </c>
      <c r="I22" s="5">
        <v>58</v>
      </c>
      <c r="J22" s="5">
        <v>83</v>
      </c>
      <c r="K22" s="5">
        <v>34</v>
      </c>
      <c r="L22" s="5">
        <v>16</v>
      </c>
      <c r="M22" s="5">
        <v>1</v>
      </c>
      <c r="N22" s="5">
        <v>158</v>
      </c>
      <c r="O22" s="5">
        <v>17</v>
      </c>
      <c r="P22" s="5">
        <v>17</v>
      </c>
      <c r="Q22" s="5">
        <v>71</v>
      </c>
      <c r="R22" s="5">
        <v>889</v>
      </c>
      <c r="S22" s="5">
        <v>54</v>
      </c>
      <c r="U22" s="5" t="s">
        <v>39</v>
      </c>
    </row>
    <row r="23" spans="2:21" x14ac:dyDescent="0.2">
      <c r="B23" s="5">
        <v>2019</v>
      </c>
      <c r="C23" s="5">
        <v>397</v>
      </c>
      <c r="D23" s="5">
        <v>38</v>
      </c>
      <c r="E23" s="5">
        <v>164</v>
      </c>
      <c r="F23" s="5">
        <v>17</v>
      </c>
      <c r="G23" s="5">
        <v>49</v>
      </c>
      <c r="H23" s="5">
        <v>16</v>
      </c>
      <c r="I23" s="5">
        <v>56</v>
      </c>
      <c r="J23" s="5">
        <v>50</v>
      </c>
      <c r="K23" s="5">
        <v>30</v>
      </c>
      <c r="L23" s="5">
        <v>21</v>
      </c>
      <c r="M23" s="5">
        <v>1</v>
      </c>
      <c r="N23" s="5">
        <v>96</v>
      </c>
      <c r="O23" s="5">
        <v>17</v>
      </c>
      <c r="P23" s="5">
        <v>18</v>
      </c>
      <c r="Q23" s="5">
        <v>60</v>
      </c>
      <c r="R23" s="5">
        <v>788</v>
      </c>
      <c r="S23" s="5">
        <v>30</v>
      </c>
      <c r="U23" s="5" t="s">
        <v>40</v>
      </c>
    </row>
    <row r="24" spans="2:21" x14ac:dyDescent="0.2">
      <c r="B24" s="5">
        <v>2020</v>
      </c>
      <c r="C24" s="5">
        <v>596</v>
      </c>
      <c r="D24" s="5">
        <v>45</v>
      </c>
      <c r="E24" s="5">
        <v>165</v>
      </c>
      <c r="F24" s="5">
        <v>16</v>
      </c>
      <c r="G24" s="5">
        <v>91</v>
      </c>
      <c r="H24" s="5">
        <v>29</v>
      </c>
      <c r="I24" s="5">
        <v>51</v>
      </c>
      <c r="J24" s="5">
        <v>36</v>
      </c>
      <c r="K24" s="5">
        <v>32</v>
      </c>
      <c r="L24" s="5">
        <v>20</v>
      </c>
      <c r="M24" s="5">
        <v>3</v>
      </c>
      <c r="N24" s="5">
        <v>72</v>
      </c>
      <c r="O24" s="5">
        <v>25</v>
      </c>
      <c r="P24" s="5">
        <v>16</v>
      </c>
      <c r="Q24" s="5">
        <v>48</v>
      </c>
      <c r="R24" s="5">
        <v>1173</v>
      </c>
      <c r="S24" s="5">
        <v>116</v>
      </c>
    </row>
    <row r="25" spans="2:21" x14ac:dyDescent="0.2">
      <c r="B25" s="5">
        <v>2021</v>
      </c>
      <c r="C25" s="5">
        <v>468</v>
      </c>
      <c r="D25" s="5">
        <v>50</v>
      </c>
      <c r="E25" s="5">
        <v>168</v>
      </c>
      <c r="F25" s="5">
        <v>28</v>
      </c>
      <c r="G25" s="5">
        <v>79</v>
      </c>
      <c r="H25" s="5">
        <v>11</v>
      </c>
      <c r="I25" s="5">
        <v>47</v>
      </c>
      <c r="J25" s="5">
        <v>55</v>
      </c>
      <c r="K25" s="5">
        <v>38</v>
      </c>
      <c r="L25" s="5">
        <v>16</v>
      </c>
      <c r="M25" s="5">
        <v>1</v>
      </c>
      <c r="N25" s="5">
        <v>68</v>
      </c>
      <c r="O25" s="5">
        <v>27</v>
      </c>
      <c r="P25" s="5">
        <v>26</v>
      </c>
      <c r="Q25" s="5">
        <v>72</v>
      </c>
      <c r="R25" s="5">
        <v>834</v>
      </c>
      <c r="S25" s="5">
        <v>74</v>
      </c>
    </row>
    <row r="26" spans="2:21" x14ac:dyDescent="0.2">
      <c r="B26" s="5">
        <v>2022</v>
      </c>
      <c r="C26" s="5">
        <v>532</v>
      </c>
      <c r="D26" s="5">
        <v>47</v>
      </c>
      <c r="E26" s="5">
        <v>124</v>
      </c>
      <c r="F26" s="5">
        <v>22</v>
      </c>
      <c r="G26" s="5">
        <v>46</v>
      </c>
      <c r="H26" s="5">
        <v>12</v>
      </c>
      <c r="I26" s="5">
        <v>31</v>
      </c>
      <c r="J26" s="5">
        <v>39</v>
      </c>
      <c r="K26" s="5">
        <v>41</v>
      </c>
      <c r="L26" s="5">
        <v>19</v>
      </c>
      <c r="M26" s="5">
        <v>2</v>
      </c>
      <c r="N26" s="5">
        <v>59</v>
      </c>
      <c r="O26" s="5">
        <v>25</v>
      </c>
      <c r="P26" s="5">
        <v>16</v>
      </c>
      <c r="Q26" s="5">
        <v>105</v>
      </c>
      <c r="R26" s="5">
        <v>921</v>
      </c>
      <c r="S26" s="5">
        <v>92</v>
      </c>
    </row>
    <row r="27" spans="2:21" x14ac:dyDescent="0.2">
      <c r="B27" s="5">
        <v>2023</v>
      </c>
      <c r="C27" s="5">
        <v>403</v>
      </c>
      <c r="D27" s="5">
        <v>36</v>
      </c>
      <c r="E27" s="5">
        <v>115</v>
      </c>
      <c r="F27" s="5">
        <v>20</v>
      </c>
      <c r="G27" s="5">
        <v>60</v>
      </c>
      <c r="H27" s="5">
        <v>24</v>
      </c>
      <c r="I27" s="5">
        <v>34</v>
      </c>
      <c r="J27" s="5">
        <v>46</v>
      </c>
      <c r="K27" s="5">
        <v>36</v>
      </c>
      <c r="L27" s="5">
        <v>10</v>
      </c>
      <c r="M27" s="5">
        <v>4</v>
      </c>
      <c r="N27" s="5">
        <v>55</v>
      </c>
      <c r="O27" s="5">
        <v>26</v>
      </c>
      <c r="P27" s="5">
        <v>21</v>
      </c>
      <c r="Q27" s="5">
        <v>125</v>
      </c>
      <c r="R27" s="5">
        <v>832</v>
      </c>
      <c r="S27" s="5">
        <v>51</v>
      </c>
    </row>
    <row r="29" spans="2:21" x14ac:dyDescent="0.2">
      <c r="B29" t="s">
        <v>54</v>
      </c>
    </row>
    <row r="30" spans="2:21" x14ac:dyDescent="0.2">
      <c r="B30" t="s">
        <v>41</v>
      </c>
      <c r="S30" s="5"/>
    </row>
    <row r="31" spans="2:21" x14ac:dyDescent="0.2">
      <c r="C31" t="s">
        <v>10</v>
      </c>
      <c r="D31" t="s">
        <v>13</v>
      </c>
      <c r="E31" t="s">
        <v>42</v>
      </c>
      <c r="F31" t="s">
        <v>43</v>
      </c>
      <c r="G31" t="s">
        <v>12</v>
      </c>
      <c r="H31" t="s">
        <v>44</v>
      </c>
      <c r="I31" t="s">
        <v>45</v>
      </c>
      <c r="J31" t="s">
        <v>46</v>
      </c>
      <c r="K31" t="s">
        <v>47</v>
      </c>
      <c r="L31" t="s">
        <v>48</v>
      </c>
      <c r="M31" t="s">
        <v>49</v>
      </c>
      <c r="N31" t="s">
        <v>50</v>
      </c>
      <c r="O31" t="s">
        <v>51</v>
      </c>
      <c r="P31" t="s">
        <v>52</v>
      </c>
      <c r="Q31" t="s">
        <v>53</v>
      </c>
      <c r="S31" s="5"/>
    </row>
    <row r="32" spans="2:21" x14ac:dyDescent="0.2">
      <c r="B32">
        <v>2011</v>
      </c>
      <c r="C32" s="8">
        <v>1.065450835844999</v>
      </c>
      <c r="D32" s="8">
        <v>24.360892147403664</v>
      </c>
      <c r="E32" s="8">
        <v>180.55468565245323</v>
      </c>
      <c r="F32" s="8">
        <v>10.638928174141393</v>
      </c>
      <c r="G32" s="8">
        <v>23.636568290983316</v>
      </c>
      <c r="H32" s="8">
        <v>1.8024786024410886</v>
      </c>
      <c r="I32" s="8">
        <v>4.5895595662973001</v>
      </c>
      <c r="J32" s="8">
        <v>0.99039743212561515</v>
      </c>
      <c r="K32" s="8">
        <v>1.1454258426359429</v>
      </c>
      <c r="L32" s="8">
        <v>5.4656191262066391</v>
      </c>
      <c r="M32" s="8">
        <v>17.242431452723341</v>
      </c>
      <c r="N32" s="8">
        <v>0.75560485314210946</v>
      </c>
      <c r="O32" s="8">
        <v>13.724523286141718</v>
      </c>
      <c r="P32" s="8">
        <v>3.0074521014231013</v>
      </c>
      <c r="Q32" s="8">
        <v>7.1428571428571423</v>
      </c>
      <c r="S32" s="5"/>
    </row>
    <row r="33" spans="2:19" x14ac:dyDescent="0.2">
      <c r="B33">
        <v>2012</v>
      </c>
      <c r="C33" s="8">
        <v>1.3663773863924378</v>
      </c>
      <c r="D33" s="8">
        <v>22.861255735484765</v>
      </c>
      <c r="E33" s="8">
        <v>182.60631044790844</v>
      </c>
      <c r="F33" s="8">
        <v>11.373566787312706</v>
      </c>
      <c r="G33" s="8">
        <v>23.080753879961851</v>
      </c>
      <c r="H33" s="8">
        <v>2.3178551424315339</v>
      </c>
      <c r="I33" s="8">
        <v>3.1386501969208735</v>
      </c>
      <c r="J33" s="8">
        <v>0.98155440786508363</v>
      </c>
      <c r="K33" s="8">
        <v>1.0434697671215141</v>
      </c>
      <c r="L33" s="8">
        <v>1.0695682082528777</v>
      </c>
      <c r="M33" s="8">
        <v>20.08877473129704</v>
      </c>
      <c r="N33" s="8">
        <v>0.46163235398574159</v>
      </c>
      <c r="O33" s="8">
        <v>8.0086257179403599</v>
      </c>
      <c r="P33" s="8">
        <v>4.0569354664752399</v>
      </c>
      <c r="Q33" s="8">
        <v>3.6950192192070475</v>
      </c>
      <c r="S33" s="5"/>
    </row>
    <row r="34" spans="2:19" x14ac:dyDescent="0.2">
      <c r="B34">
        <v>2013</v>
      </c>
      <c r="C34" s="8">
        <v>1.3634082864092139</v>
      </c>
      <c r="D34" s="8">
        <v>15.990353709123282</v>
      </c>
      <c r="E34" s="8">
        <v>110.48018166876093</v>
      </c>
      <c r="F34" s="8">
        <v>9.6541016000689179</v>
      </c>
      <c r="G34" s="8">
        <v>23.593973624882295</v>
      </c>
      <c r="H34" s="8">
        <v>3.2144831208265647</v>
      </c>
      <c r="I34" s="8">
        <v>13.141198952041037</v>
      </c>
      <c r="J34" s="8">
        <v>1.7914006478238484</v>
      </c>
      <c r="K34" s="8">
        <v>0.5592483428081132</v>
      </c>
      <c r="L34" s="8">
        <v>7.7176441618762386</v>
      </c>
      <c r="M34" s="8">
        <v>7.0804548790765987</v>
      </c>
      <c r="N34" s="8">
        <v>0.43412450221878129</v>
      </c>
      <c r="O34" s="8">
        <v>9.8901379781324774</v>
      </c>
      <c r="P34" s="8">
        <v>4.2523580735456576</v>
      </c>
      <c r="Q34" s="8">
        <v>1.6442108575848864</v>
      </c>
      <c r="S34" s="5"/>
    </row>
    <row r="35" spans="2:19" x14ac:dyDescent="0.2">
      <c r="B35">
        <v>2014</v>
      </c>
      <c r="C35" s="8">
        <v>1.1585074101908959</v>
      </c>
      <c r="D35" s="8">
        <v>16.090815445766342</v>
      </c>
      <c r="E35" s="8">
        <v>159.31442136182937</v>
      </c>
      <c r="F35" s="8">
        <v>10.979222797518384</v>
      </c>
      <c r="G35" s="8">
        <v>20.48899461414473</v>
      </c>
      <c r="H35" s="8">
        <v>3.2607687510220837</v>
      </c>
      <c r="I35" s="8">
        <v>12.72163297927278</v>
      </c>
      <c r="J35" s="8">
        <v>0.91753941363155256</v>
      </c>
      <c r="K35" s="8">
        <v>1.0771720605086852</v>
      </c>
      <c r="L35" s="8">
        <v>11.141300918566261</v>
      </c>
      <c r="M35" s="8">
        <v>10.20424868138225</v>
      </c>
      <c r="N35" s="8">
        <v>0.30612244897959184</v>
      </c>
      <c r="O35" s="8">
        <v>5.9235002158055048</v>
      </c>
      <c r="P35" s="8">
        <v>2.7279073129367326</v>
      </c>
      <c r="Q35" s="8">
        <v>2.8101503759398492</v>
      </c>
      <c r="S35" s="5"/>
    </row>
    <row r="36" spans="2:19" x14ac:dyDescent="0.2">
      <c r="B36">
        <v>2015</v>
      </c>
      <c r="C36" s="8">
        <v>1.4229279883510486</v>
      </c>
      <c r="D36" s="8">
        <v>17.610302027792141</v>
      </c>
      <c r="E36" s="8">
        <v>158.62670546760475</v>
      </c>
      <c r="F36" s="8">
        <v>10.725486903169514</v>
      </c>
      <c r="G36" s="8">
        <v>14.950458804398352</v>
      </c>
      <c r="H36" s="8">
        <v>1.9396804875873646</v>
      </c>
      <c r="I36" s="8">
        <v>6.9162010210761862</v>
      </c>
      <c r="J36" s="8">
        <v>1.2260177705325304</v>
      </c>
      <c r="K36" s="8">
        <v>1.1572636626006907</v>
      </c>
      <c r="L36" s="8">
        <v>9.3555428935144711</v>
      </c>
      <c r="M36" s="8">
        <v>13.870081598495336</v>
      </c>
      <c r="N36" s="8">
        <v>0.70100397295326911</v>
      </c>
      <c r="O36" s="8">
        <v>9.1903761089413614</v>
      </c>
      <c r="P36" s="8">
        <v>6.6549793070107901</v>
      </c>
      <c r="Q36" s="8">
        <v>2.0663265306122449</v>
      </c>
      <c r="S36" s="5"/>
    </row>
    <row r="37" spans="2:19" x14ac:dyDescent="0.2">
      <c r="B37">
        <v>2016</v>
      </c>
      <c r="C37" s="8">
        <v>1.1324722678791002</v>
      </c>
      <c r="D37" s="8">
        <v>18.164172091320996</v>
      </c>
      <c r="E37" s="8">
        <v>146.16241258892933</v>
      </c>
      <c r="F37" s="8">
        <v>9.4554522944397128</v>
      </c>
      <c r="G37" s="8">
        <v>18.372176968813879</v>
      </c>
      <c r="H37" s="8">
        <v>2.2734145061883368</v>
      </c>
      <c r="I37" s="8">
        <v>7.991833096875113</v>
      </c>
      <c r="J37" s="8">
        <v>0.70881364954269332</v>
      </c>
      <c r="K37" s="8">
        <v>0.83954198131956759</v>
      </c>
      <c r="L37" s="8">
        <v>0.66769823113248528</v>
      </c>
      <c r="M37" s="8">
        <v>8.6372019038628132</v>
      </c>
      <c r="N37" s="8">
        <v>0.41673422099723695</v>
      </c>
      <c r="O37" s="8">
        <v>6.6250450964520029</v>
      </c>
      <c r="P37" s="8">
        <v>5.6349725078329103</v>
      </c>
      <c r="Q37" s="8">
        <v>0.17857142857142858</v>
      </c>
      <c r="S37" s="5"/>
    </row>
    <row r="38" spans="2:19" x14ac:dyDescent="0.2">
      <c r="B38">
        <v>2017</v>
      </c>
      <c r="C38" s="8">
        <v>1.4861128379887023</v>
      </c>
      <c r="D38" s="8">
        <v>12.984913466961517</v>
      </c>
      <c r="E38" s="8">
        <v>161.88829005640892</v>
      </c>
      <c r="F38" s="8">
        <v>9.0155960156145074</v>
      </c>
      <c r="G38" s="8">
        <v>21.691728200968527</v>
      </c>
      <c r="H38" s="8">
        <v>2.5729445797742607</v>
      </c>
      <c r="I38" s="8">
        <v>8.9095354808135045</v>
      </c>
      <c r="J38" s="8">
        <v>1.3927901012078596</v>
      </c>
      <c r="K38" s="8">
        <v>1.3793767704243207</v>
      </c>
      <c r="L38" s="8">
        <v>22.692012152774549</v>
      </c>
      <c r="M38" s="8">
        <v>13.568646091136925</v>
      </c>
      <c r="N38" s="8">
        <v>0.33379195318101967</v>
      </c>
      <c r="O38" s="8">
        <v>10.204003881180778</v>
      </c>
      <c r="P38" s="8">
        <v>2.453763492569764</v>
      </c>
      <c r="Q38" s="8">
        <v>2.1390737075874671</v>
      </c>
      <c r="S38" s="5"/>
    </row>
    <row r="39" spans="2:19" x14ac:dyDescent="0.2">
      <c r="B39">
        <v>2018</v>
      </c>
      <c r="C39" s="8">
        <v>1.2605471146180538</v>
      </c>
      <c r="D39" s="8">
        <v>12.19707424704597</v>
      </c>
      <c r="E39" s="8">
        <v>125.13881253948826</v>
      </c>
      <c r="F39" s="8">
        <v>7.6890109634790145</v>
      </c>
      <c r="G39" s="8">
        <v>17.364490011731171</v>
      </c>
      <c r="H39" s="8">
        <v>2.647012716674948</v>
      </c>
      <c r="I39" s="8">
        <v>21.764782102343297</v>
      </c>
      <c r="J39" s="8">
        <v>1.0077413983497201</v>
      </c>
      <c r="K39" s="8">
        <v>1.094702903384229</v>
      </c>
      <c r="L39" s="8">
        <v>3.1599057976088814</v>
      </c>
      <c r="M39" s="8">
        <v>16.046873793361279</v>
      </c>
      <c r="N39" s="8">
        <v>0.56019037428693774</v>
      </c>
      <c r="O39" s="8">
        <v>3.4852159703134786</v>
      </c>
      <c r="P39" s="8">
        <v>4.1203026772959417</v>
      </c>
      <c r="Q39" s="8">
        <v>0.51020408163265307</v>
      </c>
      <c r="S39" s="5"/>
    </row>
    <row r="40" spans="2:19" x14ac:dyDescent="0.2">
      <c r="B40">
        <v>2019</v>
      </c>
      <c r="C40" s="8">
        <v>1.2709112488106702</v>
      </c>
      <c r="D40" s="8">
        <v>15.582110545762045</v>
      </c>
      <c r="E40" s="8">
        <v>71.865627303061984</v>
      </c>
      <c r="F40" s="8">
        <v>6.7328950381464852</v>
      </c>
      <c r="G40" s="8">
        <v>19.381981932308967</v>
      </c>
      <c r="H40" s="8">
        <v>1.8900395559312835</v>
      </c>
      <c r="I40" s="8">
        <v>3.6607677492885946</v>
      </c>
      <c r="J40" s="8">
        <v>1.0567479952063423</v>
      </c>
      <c r="K40" s="8">
        <v>0.77485345417955354</v>
      </c>
      <c r="L40" s="8">
        <v>4.4723630347074641</v>
      </c>
      <c r="M40" s="8">
        <v>5.3743257432200675</v>
      </c>
      <c r="N40" s="8">
        <v>0.30482364472375567</v>
      </c>
      <c r="O40" s="8">
        <v>5.1584952937360731</v>
      </c>
      <c r="P40" s="8">
        <v>4.5803176122319895</v>
      </c>
      <c r="Q40" s="8">
        <v>0.16666666666666666</v>
      </c>
      <c r="S40" s="5"/>
    </row>
    <row r="41" spans="2:19" x14ac:dyDescent="0.2">
      <c r="B41" s="10">
        <v>2020</v>
      </c>
      <c r="C41" s="8">
        <v>1.6919680520881051</v>
      </c>
      <c r="D41" s="8">
        <v>14.045007134114526</v>
      </c>
      <c r="E41" s="8">
        <v>109.53995357001257</v>
      </c>
      <c r="F41" s="8">
        <v>8.6618539324241048</v>
      </c>
      <c r="G41" s="8">
        <v>24.41896400916702</v>
      </c>
      <c r="H41" s="8">
        <v>2.256887258256572</v>
      </c>
      <c r="I41" s="8">
        <v>4.9528505091663826</v>
      </c>
      <c r="J41" s="8">
        <v>0.96575255191586873</v>
      </c>
      <c r="K41" s="8">
        <v>0.62556812339712542</v>
      </c>
      <c r="L41" s="8">
        <v>9.6202851898520603</v>
      </c>
      <c r="M41" s="8">
        <v>8.7766632882660485</v>
      </c>
      <c r="N41" s="8">
        <v>0.31738826251815155</v>
      </c>
      <c r="O41" s="8">
        <v>8.5486229296709535</v>
      </c>
      <c r="P41" s="8">
        <v>4.9787808501601187</v>
      </c>
      <c r="Q41" s="8">
        <v>3.4013605442176867E-2</v>
      </c>
      <c r="S41" s="5"/>
    </row>
    <row r="42" spans="2:19" x14ac:dyDescent="0.2">
      <c r="B42" s="10">
        <v>2021</v>
      </c>
      <c r="C42" s="8">
        <v>2.0263032366888951</v>
      </c>
      <c r="D42" s="8">
        <v>7.4900348299576462</v>
      </c>
      <c r="E42" s="8">
        <v>121.27243212553132</v>
      </c>
      <c r="F42" s="8">
        <v>8.7678898139437642</v>
      </c>
      <c r="G42" s="8">
        <v>21.60402542814586</v>
      </c>
      <c r="H42" s="8">
        <v>2.8408403789311607</v>
      </c>
      <c r="I42" s="8">
        <v>7.4197406235221361</v>
      </c>
      <c r="J42" s="8">
        <v>0.48565261479386546</v>
      </c>
      <c r="K42" s="8">
        <v>0.70417403193548189</v>
      </c>
      <c r="L42" s="8">
        <v>1.9888451168556271</v>
      </c>
      <c r="M42" s="8">
        <v>6.6740148660688572</v>
      </c>
      <c r="N42" s="8">
        <v>0.49474335188620905</v>
      </c>
      <c r="O42" s="8">
        <v>5.5175031239509247</v>
      </c>
      <c r="P42" s="8">
        <v>3.1730964065141642</v>
      </c>
      <c r="Q42" s="8">
        <v>0.54421768707482987</v>
      </c>
      <c r="S42" s="5"/>
    </row>
    <row r="43" spans="2:19" x14ac:dyDescent="0.2">
      <c r="B43" s="10">
        <v>2022</v>
      </c>
      <c r="C43" s="8">
        <v>0.84644924765356522</v>
      </c>
      <c r="D43" s="8">
        <v>10.75917933161041</v>
      </c>
      <c r="E43" s="8">
        <v>92.57475643423949</v>
      </c>
      <c r="F43" s="8">
        <v>3.7452924932566907</v>
      </c>
      <c r="G43" s="8">
        <v>15.948498677060794</v>
      </c>
      <c r="H43" s="8">
        <v>1.0284971871477695</v>
      </c>
      <c r="I43" s="8">
        <v>0.81102166424031019</v>
      </c>
      <c r="J43" s="8">
        <v>0.94678351615088574</v>
      </c>
      <c r="K43" s="8">
        <v>0.77953311584921414</v>
      </c>
      <c r="L43" s="8">
        <v>11.958591684937891</v>
      </c>
      <c r="M43" s="8">
        <v>12.504012787649321</v>
      </c>
      <c r="N43" s="8">
        <v>0.3889282985921641</v>
      </c>
      <c r="O43" s="8">
        <v>6.9080994402123945</v>
      </c>
      <c r="P43" s="8">
        <v>7.7498915684777137</v>
      </c>
      <c r="Q43" s="8">
        <v>3.6054421768707483</v>
      </c>
      <c r="R43" s="5"/>
      <c r="S43" s="5"/>
    </row>
    <row r="44" spans="2:19" x14ac:dyDescent="0.2">
      <c r="B44" s="10">
        <v>2023</v>
      </c>
      <c r="C44" s="8">
        <v>1.5147055691051459</v>
      </c>
      <c r="D44" s="8">
        <v>9.9068217901948969</v>
      </c>
      <c r="E44" s="8">
        <v>115.74188560917779</v>
      </c>
      <c r="F44" s="8">
        <v>8.4148110082763683</v>
      </c>
      <c r="G44" s="8">
        <v>20.823391735586231</v>
      </c>
      <c r="H44" s="8">
        <v>2.0598459774201716</v>
      </c>
      <c r="I44" s="8">
        <v>0.3729982725658666</v>
      </c>
      <c r="J44" s="8">
        <v>1.709487142737028</v>
      </c>
      <c r="K44" s="8">
        <v>1.2194046950667998</v>
      </c>
      <c r="L44" s="8">
        <v>18.626350506168652</v>
      </c>
      <c r="M44" s="8">
        <v>7.7622134329255124</v>
      </c>
      <c r="N44" s="8">
        <v>0.20950237578086739</v>
      </c>
      <c r="O44" s="8">
        <v>10.500061239652405</v>
      </c>
      <c r="P44" s="8">
        <v>5.7388428694131139</v>
      </c>
      <c r="Q44" s="8">
        <v>0.25526248235143112</v>
      </c>
      <c r="R44" s="5"/>
      <c r="S44" s="5"/>
    </row>
    <row r="45" spans="2:19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K181"/>
  <sheetViews>
    <sheetView tabSelected="1" topLeftCell="A69" zoomScale="125" zoomScaleNormal="90" workbookViewId="0">
      <selection activeCell="C41" sqref="C41:F53"/>
    </sheetView>
  </sheetViews>
  <sheetFormatPr baseColWidth="10" defaultColWidth="8.83203125" defaultRowHeight="15" x14ac:dyDescent="0.2"/>
  <cols>
    <col min="2" max="2" width="9.83203125" customWidth="1"/>
    <col min="3" max="19" width="6" customWidth="1"/>
  </cols>
  <sheetData>
    <row r="1" spans="1:36" s="4" customFormat="1" ht="18" x14ac:dyDescent="0.2">
      <c r="A1" s="3" t="s">
        <v>0</v>
      </c>
    </row>
    <row r="2" spans="1:36" ht="18" x14ac:dyDescent="0.2">
      <c r="A2" s="2" t="s">
        <v>1</v>
      </c>
    </row>
    <row r="3" spans="1:36" x14ac:dyDescent="0.2">
      <c r="A3" s="1" t="s">
        <v>2</v>
      </c>
      <c r="B3" t="s">
        <v>3</v>
      </c>
    </row>
    <row r="4" spans="1:36" x14ac:dyDescent="0.2">
      <c r="A4" s="1" t="s">
        <v>4</v>
      </c>
      <c r="B4" s="6">
        <v>44537</v>
      </c>
      <c r="C4" t="s">
        <v>5</v>
      </c>
    </row>
    <row r="5" spans="1:36" x14ac:dyDescent="0.2">
      <c r="A5" s="1"/>
      <c r="B5" s="6"/>
    </row>
    <row r="6" spans="1:36" x14ac:dyDescent="0.2">
      <c r="B6" t="s">
        <v>56</v>
      </c>
      <c r="U6" t="s">
        <v>54</v>
      </c>
    </row>
    <row r="7" spans="1:36" x14ac:dyDescent="0.2">
      <c r="B7" s="5"/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 t="s">
        <v>22</v>
      </c>
      <c r="S7" s="5" t="s">
        <v>23</v>
      </c>
      <c r="V7" t="s">
        <v>10</v>
      </c>
      <c r="W7" t="s">
        <v>13</v>
      </c>
      <c r="X7" t="s">
        <v>42</v>
      </c>
      <c r="Y7" t="s">
        <v>43</v>
      </c>
      <c r="Z7" t="s">
        <v>12</v>
      </c>
      <c r="AA7" t="s">
        <v>44</v>
      </c>
      <c r="AB7" t="s">
        <v>45</v>
      </c>
      <c r="AC7" t="s">
        <v>46</v>
      </c>
      <c r="AD7" t="s">
        <v>47</v>
      </c>
      <c r="AE7" t="s">
        <v>48</v>
      </c>
      <c r="AF7" t="s">
        <v>49</v>
      </c>
      <c r="AG7" t="s">
        <v>50</v>
      </c>
      <c r="AH7" t="s">
        <v>51</v>
      </c>
      <c r="AI7" t="s">
        <v>52</v>
      </c>
      <c r="AJ7" t="s">
        <v>53</v>
      </c>
    </row>
    <row r="8" spans="1:36" x14ac:dyDescent="0.2">
      <c r="B8" s="5">
        <v>2011</v>
      </c>
      <c r="C8" s="5">
        <v>546</v>
      </c>
      <c r="D8" s="5">
        <v>93</v>
      </c>
      <c r="E8" s="5">
        <v>199</v>
      </c>
      <c r="F8" s="5">
        <v>39</v>
      </c>
      <c r="G8" s="5">
        <v>72</v>
      </c>
      <c r="H8" s="5">
        <v>8</v>
      </c>
      <c r="I8" s="5">
        <v>80</v>
      </c>
      <c r="J8" s="5">
        <v>62</v>
      </c>
      <c r="K8" s="5">
        <v>40</v>
      </c>
      <c r="L8" s="5">
        <v>26</v>
      </c>
      <c r="M8" s="5">
        <v>4</v>
      </c>
      <c r="N8" s="5">
        <v>168</v>
      </c>
      <c r="O8" s="5">
        <v>13</v>
      </c>
      <c r="P8" s="5">
        <v>19</v>
      </c>
      <c r="Q8" s="5">
        <v>77</v>
      </c>
      <c r="R8" s="5">
        <v>513</v>
      </c>
      <c r="S8" s="5">
        <v>11</v>
      </c>
      <c r="U8">
        <v>2011</v>
      </c>
      <c r="V8" s="8">
        <v>1.065450835844999</v>
      </c>
      <c r="W8" s="8">
        <v>24.360892147403664</v>
      </c>
      <c r="X8" s="8">
        <v>180.55468565245323</v>
      </c>
      <c r="Y8" s="8">
        <v>10.638928174141393</v>
      </c>
      <c r="Z8" s="8">
        <v>23.636568290983316</v>
      </c>
      <c r="AA8" s="8">
        <v>1.8024786024410886</v>
      </c>
      <c r="AB8" s="8">
        <v>4.5895595662973001</v>
      </c>
      <c r="AC8" s="8">
        <v>0.99039743212561515</v>
      </c>
      <c r="AD8" s="8">
        <v>1.1454258426359429</v>
      </c>
      <c r="AE8" s="8">
        <v>5.4656191262066391</v>
      </c>
      <c r="AF8" s="8">
        <v>17.242431452723341</v>
      </c>
      <c r="AG8" s="8">
        <v>0.75560485314210946</v>
      </c>
      <c r="AH8" s="8">
        <v>13.724523286141718</v>
      </c>
      <c r="AI8" s="8">
        <v>3.0074521014231013</v>
      </c>
      <c r="AJ8" s="8">
        <v>7.1428571428571423</v>
      </c>
    </row>
    <row r="9" spans="1:36" x14ac:dyDescent="0.2">
      <c r="B9" s="5">
        <v>2012</v>
      </c>
      <c r="C9" s="5">
        <v>441</v>
      </c>
      <c r="D9" s="5">
        <v>78</v>
      </c>
      <c r="E9" s="5">
        <v>171</v>
      </c>
      <c r="F9" s="5">
        <v>43</v>
      </c>
      <c r="G9" s="5">
        <v>61</v>
      </c>
      <c r="H9" s="5">
        <v>24</v>
      </c>
      <c r="I9" s="5">
        <v>65</v>
      </c>
      <c r="J9" s="5">
        <v>47</v>
      </c>
      <c r="K9" s="5">
        <v>21</v>
      </c>
      <c r="L9" s="5">
        <v>23</v>
      </c>
      <c r="M9" s="5">
        <v>4</v>
      </c>
      <c r="N9" s="5">
        <v>125</v>
      </c>
      <c r="O9" s="5">
        <v>14</v>
      </c>
      <c r="P9" s="5">
        <v>16</v>
      </c>
      <c r="Q9" s="5">
        <v>150</v>
      </c>
      <c r="R9" s="5">
        <v>737</v>
      </c>
      <c r="S9" s="5">
        <v>9</v>
      </c>
      <c r="U9">
        <v>2012</v>
      </c>
      <c r="V9" s="8">
        <v>1.3663773863924378</v>
      </c>
      <c r="W9" s="8">
        <v>22.861255735484765</v>
      </c>
      <c r="X9" s="8">
        <v>182.60631044790844</v>
      </c>
      <c r="Y9" s="8">
        <v>11.373566787312706</v>
      </c>
      <c r="Z9" s="8">
        <v>23.080753879961851</v>
      </c>
      <c r="AA9" s="8">
        <v>2.3178551424315339</v>
      </c>
      <c r="AB9" s="8">
        <v>3.1386501969208735</v>
      </c>
      <c r="AC9" s="8">
        <v>0.98155440786508363</v>
      </c>
      <c r="AD9" s="8">
        <v>1.0434697671215141</v>
      </c>
      <c r="AE9" s="8">
        <v>1.0695682082528777</v>
      </c>
      <c r="AF9" s="8">
        <v>20.08877473129704</v>
      </c>
      <c r="AG9" s="8">
        <v>0.46163235398574159</v>
      </c>
      <c r="AH9" s="8">
        <v>8.0086257179403599</v>
      </c>
      <c r="AI9" s="8">
        <v>4.0569354664752399</v>
      </c>
      <c r="AJ9" s="8">
        <v>3.6950192192070475</v>
      </c>
    </row>
    <row r="10" spans="1:36" x14ac:dyDescent="0.2">
      <c r="B10" s="5">
        <v>2013</v>
      </c>
      <c r="C10" s="5">
        <v>613</v>
      </c>
      <c r="D10" s="5">
        <v>89</v>
      </c>
      <c r="E10" s="5">
        <v>186</v>
      </c>
      <c r="F10" s="5">
        <v>49</v>
      </c>
      <c r="G10" s="5">
        <v>37</v>
      </c>
      <c r="H10" s="5">
        <v>23</v>
      </c>
      <c r="I10" s="5">
        <v>47</v>
      </c>
      <c r="J10" s="5">
        <v>72</v>
      </c>
      <c r="K10" s="5">
        <v>17</v>
      </c>
      <c r="L10" s="5">
        <v>18</v>
      </c>
      <c r="M10" s="5">
        <v>1</v>
      </c>
      <c r="N10" s="5">
        <v>104</v>
      </c>
      <c r="O10" s="5">
        <v>18</v>
      </c>
      <c r="P10" s="5">
        <v>17</v>
      </c>
      <c r="Q10" s="5">
        <v>54</v>
      </c>
      <c r="R10" s="5">
        <v>701</v>
      </c>
      <c r="S10" s="5">
        <v>22</v>
      </c>
      <c r="U10">
        <v>2013</v>
      </c>
      <c r="V10" s="8">
        <v>1.3634082864092139</v>
      </c>
      <c r="W10" s="8">
        <v>15.990353709123282</v>
      </c>
      <c r="X10" s="8">
        <v>110.48018166876093</v>
      </c>
      <c r="Y10" s="8">
        <v>9.6541016000689179</v>
      </c>
      <c r="Z10" s="8">
        <v>23.593973624882295</v>
      </c>
      <c r="AA10" s="8">
        <v>3.2144831208265647</v>
      </c>
      <c r="AB10" s="8">
        <v>13.141198952041037</v>
      </c>
      <c r="AC10" s="8">
        <v>1.7914006478238484</v>
      </c>
      <c r="AD10" s="8">
        <v>0.5592483428081132</v>
      </c>
      <c r="AE10" s="8">
        <v>7.7176441618762386</v>
      </c>
      <c r="AF10" s="8">
        <v>7.0804548790765987</v>
      </c>
      <c r="AG10" s="8">
        <v>0.43412450221878129</v>
      </c>
      <c r="AH10" s="8">
        <v>9.8901379781324774</v>
      </c>
      <c r="AI10" s="8">
        <v>4.2523580735456576</v>
      </c>
      <c r="AJ10" s="8">
        <v>1.6442108575848864</v>
      </c>
    </row>
    <row r="11" spans="1:36" x14ac:dyDescent="0.2">
      <c r="B11" s="5">
        <v>2014</v>
      </c>
      <c r="C11" s="5">
        <v>744</v>
      </c>
      <c r="D11" s="5">
        <v>97</v>
      </c>
      <c r="E11" s="5">
        <v>164</v>
      </c>
      <c r="F11" s="5">
        <v>58</v>
      </c>
      <c r="G11" s="5">
        <v>81</v>
      </c>
      <c r="H11" s="5">
        <v>27</v>
      </c>
      <c r="I11" s="5">
        <v>61</v>
      </c>
      <c r="J11" s="5">
        <v>126</v>
      </c>
      <c r="K11" s="5">
        <v>40</v>
      </c>
      <c r="L11" s="5">
        <v>25</v>
      </c>
      <c r="M11" s="5">
        <v>3</v>
      </c>
      <c r="N11" s="5">
        <v>169</v>
      </c>
      <c r="O11" s="5">
        <v>16</v>
      </c>
      <c r="P11" s="5">
        <v>25</v>
      </c>
      <c r="Q11" s="5">
        <v>67</v>
      </c>
      <c r="R11" s="5">
        <v>939</v>
      </c>
      <c r="S11" s="5">
        <v>30</v>
      </c>
      <c r="U11">
        <v>2014</v>
      </c>
      <c r="V11" s="8">
        <v>1.1585074101908959</v>
      </c>
      <c r="W11" s="8">
        <v>16.090815445766342</v>
      </c>
      <c r="X11" s="8">
        <v>159.31442136182937</v>
      </c>
      <c r="Y11" s="8">
        <v>10.979222797518384</v>
      </c>
      <c r="Z11" s="8">
        <v>20.48899461414473</v>
      </c>
      <c r="AA11" s="8">
        <v>3.2607687510220837</v>
      </c>
      <c r="AB11" s="8">
        <v>12.72163297927278</v>
      </c>
      <c r="AC11" s="8">
        <v>0.91753941363155256</v>
      </c>
      <c r="AD11" s="8">
        <v>1.0771720605086852</v>
      </c>
      <c r="AE11" s="8">
        <v>11.141300918566261</v>
      </c>
      <c r="AF11" s="8">
        <v>10.20424868138225</v>
      </c>
      <c r="AG11" s="8">
        <v>0.30612244897959184</v>
      </c>
      <c r="AH11" s="8">
        <v>5.9235002158055048</v>
      </c>
      <c r="AI11" s="8">
        <v>2.7279073129367326</v>
      </c>
      <c r="AJ11" s="8">
        <v>2.8101503759398492</v>
      </c>
    </row>
    <row r="12" spans="1:36" x14ac:dyDescent="0.2">
      <c r="B12" s="5">
        <v>2015</v>
      </c>
      <c r="C12" s="5">
        <v>636</v>
      </c>
      <c r="D12" s="5">
        <v>82</v>
      </c>
      <c r="E12" s="5">
        <v>127</v>
      </c>
      <c r="F12" s="5">
        <v>35</v>
      </c>
      <c r="G12" s="5">
        <v>70</v>
      </c>
      <c r="H12" s="5">
        <v>18</v>
      </c>
      <c r="I12" s="5">
        <v>66</v>
      </c>
      <c r="J12" s="5">
        <v>62</v>
      </c>
      <c r="K12" s="5">
        <v>26</v>
      </c>
      <c r="L12" s="5">
        <v>20</v>
      </c>
      <c r="M12" s="5">
        <v>1</v>
      </c>
      <c r="N12" s="5">
        <v>155</v>
      </c>
      <c r="O12" s="5">
        <v>18</v>
      </c>
      <c r="P12" s="5">
        <v>14</v>
      </c>
      <c r="Q12" s="5">
        <v>44</v>
      </c>
      <c r="R12" s="5">
        <v>991</v>
      </c>
      <c r="S12" s="5">
        <v>94</v>
      </c>
      <c r="U12">
        <v>2015</v>
      </c>
      <c r="V12" s="8">
        <v>1.4229279883510486</v>
      </c>
      <c r="W12" s="8">
        <v>17.610302027792141</v>
      </c>
      <c r="X12" s="8">
        <v>158.62670546760475</v>
      </c>
      <c r="Y12" s="8">
        <v>10.725486903169514</v>
      </c>
      <c r="Z12" s="8">
        <v>14.950458804398352</v>
      </c>
      <c r="AA12" s="8">
        <v>1.9396804875873646</v>
      </c>
      <c r="AB12" s="8">
        <v>6.9162010210761862</v>
      </c>
      <c r="AC12" s="8">
        <v>1.2260177705325304</v>
      </c>
      <c r="AD12" s="8">
        <v>1.1572636626006907</v>
      </c>
      <c r="AE12" s="8">
        <v>9.3555428935144711</v>
      </c>
      <c r="AF12" s="8">
        <v>13.870081598495336</v>
      </c>
      <c r="AG12" s="8">
        <v>0.70100397295326911</v>
      </c>
      <c r="AH12" s="8">
        <v>9.1903761089413614</v>
      </c>
      <c r="AI12" s="8">
        <v>6.6549793070107901</v>
      </c>
      <c r="AJ12" s="8">
        <v>2.0663265306122449</v>
      </c>
    </row>
    <row r="13" spans="1:36" x14ac:dyDescent="0.2">
      <c r="B13" s="5">
        <v>2016</v>
      </c>
      <c r="C13" s="5">
        <v>635</v>
      </c>
      <c r="D13" s="5">
        <v>53</v>
      </c>
      <c r="E13" s="5">
        <v>170</v>
      </c>
      <c r="F13" s="5">
        <v>36</v>
      </c>
      <c r="G13" s="5">
        <v>70</v>
      </c>
      <c r="H13" s="5">
        <v>16</v>
      </c>
      <c r="I13" s="5">
        <v>71</v>
      </c>
      <c r="J13" s="5">
        <v>71</v>
      </c>
      <c r="K13" s="5">
        <v>20</v>
      </c>
      <c r="L13" s="5">
        <v>22</v>
      </c>
      <c r="M13" s="5">
        <v>0</v>
      </c>
      <c r="N13" s="5">
        <v>143</v>
      </c>
      <c r="O13" s="5">
        <v>20</v>
      </c>
      <c r="P13" s="5">
        <v>16</v>
      </c>
      <c r="Q13" s="5">
        <v>73</v>
      </c>
      <c r="R13" s="5">
        <v>795</v>
      </c>
      <c r="S13" s="5">
        <v>66</v>
      </c>
      <c r="U13">
        <v>2016</v>
      </c>
      <c r="V13" s="8">
        <v>1.1324722678791002</v>
      </c>
      <c r="W13" s="8">
        <v>18.164172091320996</v>
      </c>
      <c r="X13" s="8">
        <v>146.16241258892933</v>
      </c>
      <c r="Y13" s="8">
        <v>9.4554522944397128</v>
      </c>
      <c r="Z13" s="8">
        <v>18.372176968813879</v>
      </c>
      <c r="AA13" s="8">
        <v>2.2734145061883368</v>
      </c>
      <c r="AB13" s="8">
        <v>7.991833096875113</v>
      </c>
      <c r="AC13" s="8">
        <v>0.70881364954269332</v>
      </c>
      <c r="AD13" s="8">
        <v>0.83954198131956759</v>
      </c>
      <c r="AE13" s="8">
        <v>0.66769823113248528</v>
      </c>
      <c r="AF13" s="8">
        <v>8.6372019038628132</v>
      </c>
      <c r="AG13" s="8">
        <v>0.41673422099723695</v>
      </c>
      <c r="AH13" s="8">
        <v>6.6250450964520029</v>
      </c>
      <c r="AI13" s="8">
        <v>5.6349725078329103</v>
      </c>
      <c r="AJ13" s="8">
        <v>0.17857142857142858</v>
      </c>
    </row>
    <row r="14" spans="1:36" x14ac:dyDescent="0.2">
      <c r="B14" s="5">
        <v>2017</v>
      </c>
      <c r="C14" s="5">
        <v>560</v>
      </c>
      <c r="D14" s="5">
        <v>55</v>
      </c>
      <c r="E14" s="5">
        <v>175</v>
      </c>
      <c r="F14" s="5">
        <v>18</v>
      </c>
      <c r="G14" s="5">
        <v>53</v>
      </c>
      <c r="H14" s="5">
        <v>21</v>
      </c>
      <c r="I14" s="5">
        <v>61</v>
      </c>
      <c r="J14" s="5">
        <v>81</v>
      </c>
      <c r="K14" s="5">
        <v>19</v>
      </c>
      <c r="L14" s="5">
        <v>20</v>
      </c>
      <c r="M14" s="5">
        <v>1</v>
      </c>
      <c r="N14" s="5">
        <v>140</v>
      </c>
      <c r="O14" s="5">
        <v>11</v>
      </c>
      <c r="P14" s="5">
        <v>17</v>
      </c>
      <c r="Q14" s="5">
        <v>42</v>
      </c>
      <c r="R14" s="5">
        <v>892</v>
      </c>
      <c r="S14" s="5">
        <v>110</v>
      </c>
      <c r="U14">
        <v>2017</v>
      </c>
      <c r="V14" s="8">
        <v>1.4861128379887023</v>
      </c>
      <c r="W14" s="8">
        <v>12.984913466961517</v>
      </c>
      <c r="X14" s="8">
        <v>161.88829005640892</v>
      </c>
      <c r="Y14" s="8">
        <v>9.0155960156145074</v>
      </c>
      <c r="Z14" s="8">
        <v>21.691728200968527</v>
      </c>
      <c r="AA14" s="8">
        <v>2.5729445797742607</v>
      </c>
      <c r="AB14" s="8">
        <v>8.9095354808135045</v>
      </c>
      <c r="AC14" s="8">
        <v>1.3927901012078596</v>
      </c>
      <c r="AD14" s="8">
        <v>1.3793767704243207</v>
      </c>
      <c r="AE14" s="8">
        <v>22.692012152774549</v>
      </c>
      <c r="AF14" s="8">
        <v>13.568646091136925</v>
      </c>
      <c r="AG14" s="8">
        <v>0.33379195318101967</v>
      </c>
      <c r="AH14" s="8">
        <v>10.204003881180778</v>
      </c>
      <c r="AI14" s="8">
        <v>2.453763492569764</v>
      </c>
      <c r="AJ14" s="8">
        <v>2.1390737075874671</v>
      </c>
    </row>
    <row r="15" spans="1:36" x14ac:dyDescent="0.2">
      <c r="B15" s="5">
        <v>2018</v>
      </c>
      <c r="C15" s="5">
        <v>440</v>
      </c>
      <c r="D15" s="5">
        <v>51</v>
      </c>
      <c r="E15" s="5">
        <v>227</v>
      </c>
      <c r="F15" s="5">
        <v>33</v>
      </c>
      <c r="G15" s="5">
        <v>65</v>
      </c>
      <c r="H15" s="5">
        <v>20</v>
      </c>
      <c r="I15" s="5">
        <v>58</v>
      </c>
      <c r="J15" s="5">
        <v>83</v>
      </c>
      <c r="K15" s="5">
        <v>34</v>
      </c>
      <c r="L15" s="5">
        <v>16</v>
      </c>
      <c r="M15" s="5">
        <v>1</v>
      </c>
      <c r="N15" s="5">
        <v>158</v>
      </c>
      <c r="O15" s="5">
        <v>17</v>
      </c>
      <c r="P15" s="5">
        <v>17</v>
      </c>
      <c r="Q15" s="5">
        <v>71</v>
      </c>
      <c r="R15" s="5">
        <v>889</v>
      </c>
      <c r="S15" s="5">
        <v>54</v>
      </c>
      <c r="U15">
        <v>2018</v>
      </c>
      <c r="V15" s="8">
        <v>1.2605471146180538</v>
      </c>
      <c r="W15" s="8">
        <v>12.19707424704597</v>
      </c>
      <c r="X15" s="8">
        <v>125.13881253948826</v>
      </c>
      <c r="Y15" s="8">
        <v>7.6890109634790145</v>
      </c>
      <c r="Z15" s="8">
        <v>17.364490011731171</v>
      </c>
      <c r="AA15" s="8">
        <v>2.647012716674948</v>
      </c>
      <c r="AB15" s="8">
        <v>21.764782102343297</v>
      </c>
      <c r="AC15" s="8">
        <v>1.0077413983497201</v>
      </c>
      <c r="AD15" s="8">
        <v>1.094702903384229</v>
      </c>
      <c r="AE15" s="8">
        <v>3.1599057976088814</v>
      </c>
      <c r="AF15" s="8">
        <v>16.046873793361279</v>
      </c>
      <c r="AG15" s="8">
        <v>0.56019037428693774</v>
      </c>
      <c r="AH15" s="8">
        <v>3.4852159703134786</v>
      </c>
      <c r="AI15" s="8">
        <v>4.1203026772959417</v>
      </c>
      <c r="AJ15" s="8">
        <v>0.51020408163265307</v>
      </c>
    </row>
    <row r="16" spans="1:36" x14ac:dyDescent="0.2">
      <c r="B16" s="5">
        <v>2019</v>
      </c>
      <c r="C16" s="5">
        <v>397</v>
      </c>
      <c r="D16" s="5">
        <v>38</v>
      </c>
      <c r="E16" s="5">
        <v>164</v>
      </c>
      <c r="F16" s="5">
        <v>17</v>
      </c>
      <c r="G16" s="5">
        <v>49</v>
      </c>
      <c r="H16" s="5">
        <v>16</v>
      </c>
      <c r="I16" s="5">
        <v>56</v>
      </c>
      <c r="J16" s="5">
        <v>50</v>
      </c>
      <c r="K16" s="5">
        <v>30</v>
      </c>
      <c r="L16" s="5">
        <v>21</v>
      </c>
      <c r="M16" s="5">
        <v>1</v>
      </c>
      <c r="N16" s="5">
        <v>96</v>
      </c>
      <c r="O16" s="5">
        <v>17</v>
      </c>
      <c r="P16" s="5">
        <v>18</v>
      </c>
      <c r="Q16" s="5">
        <v>60</v>
      </c>
      <c r="R16" s="5">
        <v>788</v>
      </c>
      <c r="S16" s="5">
        <v>30</v>
      </c>
      <c r="U16">
        <v>2019</v>
      </c>
      <c r="V16" s="8">
        <v>1.2709112488106702</v>
      </c>
      <c r="W16" s="8">
        <v>15.582110545762045</v>
      </c>
      <c r="X16" s="8">
        <v>71.865627303061984</v>
      </c>
      <c r="Y16" s="8">
        <v>6.7328950381464852</v>
      </c>
      <c r="Z16" s="8">
        <v>19.381981932308967</v>
      </c>
      <c r="AA16" s="8">
        <v>1.8900395559312835</v>
      </c>
      <c r="AB16" s="8">
        <v>3.6607677492885946</v>
      </c>
      <c r="AC16" s="8">
        <v>1.0567479952063423</v>
      </c>
      <c r="AD16" s="8">
        <v>0.77485345417955354</v>
      </c>
      <c r="AE16" s="8">
        <v>4.4723630347074641</v>
      </c>
      <c r="AF16" s="8">
        <v>5.3743257432200675</v>
      </c>
      <c r="AG16" s="8">
        <v>0.30482364472375567</v>
      </c>
      <c r="AH16" s="8">
        <v>5.1584952937360731</v>
      </c>
      <c r="AI16" s="8">
        <v>4.5803176122319895</v>
      </c>
      <c r="AJ16" s="8">
        <v>0.16666666666666666</v>
      </c>
    </row>
    <row r="17" spans="1:37" x14ac:dyDescent="0.2">
      <c r="B17" s="5">
        <v>2020</v>
      </c>
      <c r="C17" s="5">
        <v>596</v>
      </c>
      <c r="D17" s="5">
        <v>45</v>
      </c>
      <c r="E17" s="5">
        <v>165</v>
      </c>
      <c r="F17" s="5">
        <v>16</v>
      </c>
      <c r="G17" s="5">
        <v>91</v>
      </c>
      <c r="H17" s="5">
        <v>29</v>
      </c>
      <c r="I17" s="5">
        <v>51</v>
      </c>
      <c r="J17" s="5">
        <v>36</v>
      </c>
      <c r="K17" s="5">
        <v>32</v>
      </c>
      <c r="L17" s="5">
        <v>20</v>
      </c>
      <c r="M17" s="5">
        <v>3</v>
      </c>
      <c r="N17" s="5">
        <v>72</v>
      </c>
      <c r="O17" s="5">
        <v>25</v>
      </c>
      <c r="P17" s="5">
        <v>16</v>
      </c>
      <c r="Q17" s="5">
        <v>48</v>
      </c>
      <c r="R17" s="5">
        <v>1173</v>
      </c>
      <c r="S17" s="5">
        <v>116</v>
      </c>
      <c r="U17" s="10">
        <v>2020</v>
      </c>
      <c r="V17" s="8">
        <v>1.6919680520881051</v>
      </c>
      <c r="W17" s="8">
        <v>14.045007134114526</v>
      </c>
      <c r="X17" s="8">
        <v>109.53995357001257</v>
      </c>
      <c r="Y17" s="8">
        <v>8.6618539324241048</v>
      </c>
      <c r="Z17" s="8">
        <v>24.41896400916702</v>
      </c>
      <c r="AA17" s="8">
        <v>2.256887258256572</v>
      </c>
      <c r="AB17" s="8">
        <v>4.9528505091663826</v>
      </c>
      <c r="AC17" s="8">
        <v>0.96575255191586873</v>
      </c>
      <c r="AD17" s="8">
        <v>0.62556812339712542</v>
      </c>
      <c r="AE17" s="8">
        <v>9.6202851898520603</v>
      </c>
      <c r="AF17" s="8">
        <v>8.7766632882660485</v>
      </c>
      <c r="AG17" s="8">
        <v>0.31738826251815155</v>
      </c>
      <c r="AH17" s="8">
        <v>8.5486229296709535</v>
      </c>
      <c r="AI17" s="8">
        <v>4.9787808501601187</v>
      </c>
      <c r="AJ17" s="8">
        <v>3.4013605442176867E-2</v>
      </c>
    </row>
    <row r="18" spans="1:37" x14ac:dyDescent="0.2">
      <c r="B18" s="5">
        <v>2021</v>
      </c>
      <c r="C18" s="5">
        <v>468</v>
      </c>
      <c r="D18" s="5">
        <v>50</v>
      </c>
      <c r="E18" s="5">
        <v>168</v>
      </c>
      <c r="F18" s="5">
        <v>28</v>
      </c>
      <c r="G18" s="5">
        <v>79</v>
      </c>
      <c r="H18" s="5">
        <v>11</v>
      </c>
      <c r="I18" s="5">
        <v>47</v>
      </c>
      <c r="J18" s="5">
        <v>55</v>
      </c>
      <c r="K18" s="5">
        <v>38</v>
      </c>
      <c r="L18" s="5">
        <v>16</v>
      </c>
      <c r="M18" s="5">
        <v>1</v>
      </c>
      <c r="N18" s="5">
        <v>68</v>
      </c>
      <c r="O18" s="5">
        <v>27</v>
      </c>
      <c r="P18" s="5">
        <v>26</v>
      </c>
      <c r="Q18" s="5">
        <v>72</v>
      </c>
      <c r="R18" s="5">
        <v>834</v>
      </c>
      <c r="S18" s="5">
        <v>74</v>
      </c>
      <c r="U18" s="10">
        <v>2021</v>
      </c>
      <c r="V18" s="8">
        <v>2.0263032366888951</v>
      </c>
      <c r="W18" s="8">
        <v>7.4900348299576462</v>
      </c>
      <c r="X18" s="8">
        <v>121.27243212553132</v>
      </c>
      <c r="Y18" s="8">
        <v>8.7678898139437642</v>
      </c>
      <c r="Z18" s="8">
        <v>21.60402542814586</v>
      </c>
      <c r="AA18" s="8">
        <v>2.8408403789311607</v>
      </c>
      <c r="AB18" s="8">
        <v>7.4197406235221361</v>
      </c>
      <c r="AC18" s="8">
        <v>0.48565261479386546</v>
      </c>
      <c r="AD18" s="8">
        <v>0.70417403193548189</v>
      </c>
      <c r="AE18" s="8">
        <v>1.9888451168556271</v>
      </c>
      <c r="AF18" s="8">
        <v>6.6740148660688572</v>
      </c>
      <c r="AG18" s="8">
        <v>0.49474335188620905</v>
      </c>
      <c r="AH18" s="8">
        <v>5.5175031239509247</v>
      </c>
      <c r="AI18" s="8">
        <v>3.1730964065141642</v>
      </c>
      <c r="AJ18" s="8">
        <v>0.54421768707482987</v>
      </c>
    </row>
    <row r="19" spans="1:37" x14ac:dyDescent="0.2">
      <c r="B19" s="5">
        <v>2022</v>
      </c>
      <c r="C19" s="5">
        <v>532</v>
      </c>
      <c r="D19" s="5">
        <v>47</v>
      </c>
      <c r="E19" s="5">
        <v>124</v>
      </c>
      <c r="F19" s="5">
        <v>22</v>
      </c>
      <c r="G19" s="5">
        <v>46</v>
      </c>
      <c r="H19" s="5">
        <v>12</v>
      </c>
      <c r="I19" s="5">
        <v>31</v>
      </c>
      <c r="J19" s="5">
        <v>39</v>
      </c>
      <c r="K19" s="5">
        <v>41</v>
      </c>
      <c r="L19" s="5">
        <v>19</v>
      </c>
      <c r="M19" s="5">
        <v>2</v>
      </c>
      <c r="N19" s="5">
        <v>59</v>
      </c>
      <c r="O19" s="5">
        <v>25</v>
      </c>
      <c r="P19" s="5">
        <v>16</v>
      </c>
      <c r="Q19" s="5">
        <v>105</v>
      </c>
      <c r="R19" s="5">
        <v>921</v>
      </c>
      <c r="S19" s="5">
        <v>92</v>
      </c>
      <c r="U19" s="10">
        <v>2022</v>
      </c>
      <c r="V19" s="8">
        <v>0.84644924765356522</v>
      </c>
      <c r="W19" s="8">
        <v>10.75917933161041</v>
      </c>
      <c r="X19" s="8">
        <v>92.57475643423949</v>
      </c>
      <c r="Y19" s="8">
        <v>3.7452924932566907</v>
      </c>
      <c r="Z19" s="8">
        <v>15.948498677060794</v>
      </c>
      <c r="AA19" s="8">
        <v>1.0284971871477695</v>
      </c>
      <c r="AB19" s="8">
        <v>0.81102166424031019</v>
      </c>
      <c r="AC19" s="8">
        <v>0.94678351615088574</v>
      </c>
      <c r="AD19" s="8">
        <v>0.77953311584921414</v>
      </c>
      <c r="AE19" s="8">
        <v>11.958591684937891</v>
      </c>
      <c r="AF19" s="8">
        <v>12.504012787649321</v>
      </c>
      <c r="AG19" s="8">
        <v>0.3889282985921641</v>
      </c>
      <c r="AH19" s="8">
        <v>6.9080994402123945</v>
      </c>
      <c r="AI19" s="8">
        <v>7.7498915684777137</v>
      </c>
      <c r="AJ19" s="8">
        <v>3.6054421768707483</v>
      </c>
    </row>
    <row r="20" spans="1:37" x14ac:dyDescent="0.2">
      <c r="B20" s="5">
        <v>2023</v>
      </c>
      <c r="C20" s="5">
        <v>403</v>
      </c>
      <c r="D20" s="5">
        <v>36</v>
      </c>
      <c r="E20" s="5">
        <v>115</v>
      </c>
      <c r="F20" s="5">
        <v>20</v>
      </c>
      <c r="G20" s="5">
        <v>60</v>
      </c>
      <c r="H20" s="5">
        <v>24</v>
      </c>
      <c r="I20" s="5">
        <v>34</v>
      </c>
      <c r="J20" s="5">
        <v>46</v>
      </c>
      <c r="K20" s="5">
        <v>36</v>
      </c>
      <c r="L20" s="5">
        <v>10</v>
      </c>
      <c r="M20" s="5">
        <v>4</v>
      </c>
      <c r="N20" s="5">
        <v>55</v>
      </c>
      <c r="O20" s="5">
        <v>26</v>
      </c>
      <c r="P20" s="5">
        <v>21</v>
      </c>
      <c r="Q20" s="5">
        <v>125</v>
      </c>
      <c r="R20" s="5">
        <v>832</v>
      </c>
      <c r="S20" s="5">
        <v>51</v>
      </c>
      <c r="U20" s="10">
        <v>2023</v>
      </c>
      <c r="V20" s="8">
        <v>1.5147055691051459</v>
      </c>
      <c r="W20" s="8">
        <v>9.9068217901948969</v>
      </c>
      <c r="X20" s="8">
        <v>115.74188560917779</v>
      </c>
      <c r="Y20" s="8">
        <v>8.4148110082763683</v>
      </c>
      <c r="Z20" s="8">
        <v>20.823391735586231</v>
      </c>
      <c r="AA20" s="8">
        <v>2.0598459774201716</v>
      </c>
      <c r="AB20" s="8">
        <v>0.3729982725658666</v>
      </c>
      <c r="AC20" s="8">
        <v>1.709487142737028</v>
      </c>
      <c r="AD20" s="8">
        <v>1.2194046950667998</v>
      </c>
      <c r="AE20" s="8">
        <v>18.626350506168652</v>
      </c>
      <c r="AF20" s="8">
        <v>7.7622134329255124</v>
      </c>
      <c r="AG20" s="8">
        <v>0.20950237578086739</v>
      </c>
      <c r="AH20" s="8">
        <v>10.500061239652405</v>
      </c>
      <c r="AI20" s="8">
        <v>5.7388428694131139</v>
      </c>
      <c r="AJ20" s="8">
        <v>0.25526248235143112</v>
      </c>
    </row>
    <row r="21" spans="1:37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37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4" spans="1:37" x14ac:dyDescent="0.2">
      <c r="B24" s="5"/>
      <c r="C24" s="5" t="s">
        <v>7</v>
      </c>
      <c r="D24" s="5" t="s">
        <v>9</v>
      </c>
      <c r="V24" t="s">
        <v>10</v>
      </c>
      <c r="W24" t="s">
        <v>43</v>
      </c>
      <c r="AE24" s="5"/>
      <c r="AF24" s="5"/>
      <c r="AG24" s="5"/>
      <c r="AH24" s="5"/>
      <c r="AI24" s="5"/>
      <c r="AJ24" s="5"/>
      <c r="AK24" s="5"/>
    </row>
    <row r="25" spans="1:37" x14ac:dyDescent="0.2">
      <c r="B25" s="5">
        <v>2011</v>
      </c>
      <c r="C25" s="5">
        <f>C8</f>
        <v>546</v>
      </c>
      <c r="D25" s="5">
        <f>E8</f>
        <v>199</v>
      </c>
      <c r="U25">
        <v>2011</v>
      </c>
      <c r="V25" s="8">
        <v>1.065450835844999</v>
      </c>
      <c r="W25" s="8">
        <v>10.638928174141393</v>
      </c>
      <c r="AF25" t="s">
        <v>13</v>
      </c>
      <c r="AG25" t="s">
        <v>12</v>
      </c>
      <c r="AI25" s="5"/>
      <c r="AJ25" s="5"/>
      <c r="AK25" s="5"/>
    </row>
    <row r="26" spans="1:37" x14ac:dyDescent="0.2">
      <c r="B26" s="5">
        <v>2012</v>
      </c>
      <c r="C26" s="5">
        <f t="shared" ref="C26:C37" si="0">C9</f>
        <v>441</v>
      </c>
      <c r="D26" s="5">
        <f t="shared" ref="D26:D37" si="1">E9</f>
        <v>171</v>
      </c>
      <c r="U26">
        <v>2012</v>
      </c>
      <c r="V26" s="8">
        <v>1.3663773863924378</v>
      </c>
      <c r="W26" s="8">
        <v>11.373566787312706</v>
      </c>
      <c r="AE26">
        <v>2011</v>
      </c>
      <c r="AF26" s="8">
        <v>24.360892147403664</v>
      </c>
      <c r="AG26" s="8">
        <v>23.636568290983316</v>
      </c>
      <c r="AI26" s="5"/>
      <c r="AJ26" s="5"/>
      <c r="AK26" s="5"/>
    </row>
    <row r="27" spans="1:37" x14ac:dyDescent="0.2">
      <c r="B27" s="5">
        <v>2013</v>
      </c>
      <c r="C27" s="5">
        <f t="shared" si="0"/>
        <v>613</v>
      </c>
      <c r="D27" s="5">
        <f t="shared" si="1"/>
        <v>186</v>
      </c>
      <c r="H27" s="5"/>
      <c r="I27" s="5"/>
      <c r="J27" s="5"/>
      <c r="K27" s="5"/>
      <c r="L27" s="5"/>
      <c r="M27" s="5"/>
      <c r="N27" s="5"/>
      <c r="O27" s="5"/>
      <c r="P27" s="5"/>
      <c r="Q27" s="5"/>
      <c r="U27">
        <v>2013</v>
      </c>
      <c r="V27" s="8">
        <v>1.3634082864092139</v>
      </c>
      <c r="W27" s="8">
        <v>9.6541016000689179</v>
      </c>
      <c r="AE27">
        <v>2012</v>
      </c>
      <c r="AF27" s="8">
        <v>22.861255735484765</v>
      </c>
      <c r="AG27" s="8">
        <v>23.080753879961851</v>
      </c>
      <c r="AI27" s="5"/>
      <c r="AJ27" s="5"/>
      <c r="AK27" s="5"/>
    </row>
    <row r="28" spans="1:37" x14ac:dyDescent="0.2">
      <c r="B28" s="5">
        <v>2014</v>
      </c>
      <c r="C28" s="5">
        <f t="shared" si="0"/>
        <v>744</v>
      </c>
      <c r="D28" s="5">
        <f t="shared" si="1"/>
        <v>164</v>
      </c>
      <c r="U28">
        <v>2014</v>
      </c>
      <c r="V28" s="8">
        <v>1.1585074101908959</v>
      </c>
      <c r="W28" s="8">
        <v>10.979222797518384</v>
      </c>
      <c r="AA28" s="5"/>
      <c r="AE28">
        <v>2013</v>
      </c>
      <c r="AF28" s="8">
        <v>15.990353709123282</v>
      </c>
      <c r="AG28" s="8">
        <v>23.593973624882295</v>
      </c>
      <c r="AI28" s="5"/>
      <c r="AJ28" s="5"/>
      <c r="AK28" s="5"/>
    </row>
    <row r="29" spans="1:37" x14ac:dyDescent="0.2">
      <c r="B29" s="5">
        <v>2015</v>
      </c>
      <c r="C29" s="5">
        <f t="shared" si="0"/>
        <v>636</v>
      </c>
      <c r="D29" s="5">
        <f t="shared" si="1"/>
        <v>127</v>
      </c>
      <c r="U29">
        <v>2015</v>
      </c>
      <c r="V29" s="8">
        <v>1.4229279883510486</v>
      </c>
      <c r="W29" s="8">
        <v>10.725486903169514</v>
      </c>
      <c r="X29" s="5"/>
      <c r="Y29" s="5"/>
      <c r="Z29" s="5"/>
      <c r="AA29" s="5"/>
      <c r="AE29">
        <v>2014</v>
      </c>
      <c r="AF29" s="8">
        <v>16.090815445766342</v>
      </c>
      <c r="AG29" s="8">
        <v>20.48899461414473</v>
      </c>
      <c r="AI29" s="5"/>
      <c r="AJ29" s="5"/>
      <c r="AK29" s="5"/>
    </row>
    <row r="30" spans="1:37" x14ac:dyDescent="0.2">
      <c r="B30" s="5">
        <v>2016</v>
      </c>
      <c r="C30" s="5">
        <f t="shared" si="0"/>
        <v>635</v>
      </c>
      <c r="D30" s="5">
        <f t="shared" si="1"/>
        <v>170</v>
      </c>
      <c r="R30" s="5"/>
      <c r="U30">
        <v>2016</v>
      </c>
      <c r="V30" s="8">
        <v>1.1324722678791002</v>
      </c>
      <c r="W30" s="8">
        <v>9.4554522944397128</v>
      </c>
      <c r="Z30" s="5"/>
      <c r="AA30" s="5"/>
      <c r="AE30">
        <v>2015</v>
      </c>
      <c r="AF30" s="8">
        <v>17.610302027792141</v>
      </c>
      <c r="AG30" s="8">
        <v>14.950458804398352</v>
      </c>
    </row>
    <row r="31" spans="1:37" x14ac:dyDescent="0.2">
      <c r="A31" s="5"/>
      <c r="B31" s="5">
        <v>2017</v>
      </c>
      <c r="C31" s="5">
        <f t="shared" si="0"/>
        <v>560</v>
      </c>
      <c r="D31" s="5">
        <f t="shared" si="1"/>
        <v>175</v>
      </c>
      <c r="U31">
        <v>2017</v>
      </c>
      <c r="V31" s="8">
        <v>1.4861128379887023</v>
      </c>
      <c r="W31" s="8">
        <v>9.0155960156145074</v>
      </c>
      <c r="Z31" s="5"/>
      <c r="AA31" s="5"/>
      <c r="AE31">
        <v>2016</v>
      </c>
      <c r="AF31" s="8">
        <v>18.164172091320996</v>
      </c>
      <c r="AG31" s="8">
        <v>18.372176968813879</v>
      </c>
    </row>
    <row r="32" spans="1:37" x14ac:dyDescent="0.2">
      <c r="B32" s="5">
        <v>2018</v>
      </c>
      <c r="C32" s="5">
        <f t="shared" si="0"/>
        <v>440</v>
      </c>
      <c r="D32" s="5">
        <f t="shared" si="1"/>
        <v>227</v>
      </c>
      <c r="U32">
        <v>2018</v>
      </c>
      <c r="V32" s="8">
        <v>1.2605471146180538</v>
      </c>
      <c r="W32" s="8">
        <v>7.6890109634790145</v>
      </c>
      <c r="Z32" s="5"/>
      <c r="AA32" s="5"/>
      <c r="AE32">
        <v>2017</v>
      </c>
      <c r="AF32" s="8">
        <v>12.984913466961517</v>
      </c>
      <c r="AG32" s="8">
        <v>21.691728200968527</v>
      </c>
    </row>
    <row r="33" spans="2:33" x14ac:dyDescent="0.2">
      <c r="B33" s="5">
        <v>2019</v>
      </c>
      <c r="C33" s="5">
        <f t="shared" si="0"/>
        <v>397</v>
      </c>
      <c r="D33" s="5">
        <f t="shared" si="1"/>
        <v>164</v>
      </c>
      <c r="U33">
        <v>2019</v>
      </c>
      <c r="V33" s="8">
        <v>1.2709112488106702</v>
      </c>
      <c r="W33" s="8">
        <v>6.7328950381464852</v>
      </c>
      <c r="Z33" s="5"/>
      <c r="AA33" s="5"/>
      <c r="AE33">
        <v>2018</v>
      </c>
      <c r="AF33" s="8">
        <v>12.19707424704597</v>
      </c>
      <c r="AG33" s="8">
        <v>17.364490011731171</v>
      </c>
    </row>
    <row r="34" spans="2:33" x14ac:dyDescent="0.2">
      <c r="B34" s="5">
        <v>2020</v>
      </c>
      <c r="C34" s="5">
        <f t="shared" si="0"/>
        <v>596</v>
      </c>
      <c r="D34" s="5">
        <f t="shared" si="1"/>
        <v>165</v>
      </c>
      <c r="U34">
        <v>2020</v>
      </c>
      <c r="V34" s="8">
        <v>1.6919680520881051</v>
      </c>
      <c r="W34" s="8">
        <v>8.6618539324241048</v>
      </c>
      <c r="Z34" s="5"/>
      <c r="AA34" s="5"/>
      <c r="AE34">
        <v>2019</v>
      </c>
      <c r="AF34" s="8">
        <v>15.582110545762045</v>
      </c>
      <c r="AG34" s="8">
        <v>19.381981932308967</v>
      </c>
    </row>
    <row r="35" spans="2:33" x14ac:dyDescent="0.2">
      <c r="B35" s="5">
        <v>2021</v>
      </c>
      <c r="C35" s="5">
        <f t="shared" si="0"/>
        <v>468</v>
      </c>
      <c r="D35" s="5">
        <f t="shared" si="1"/>
        <v>168</v>
      </c>
      <c r="U35">
        <v>2021</v>
      </c>
      <c r="V35" s="8">
        <v>2.0263032366888951</v>
      </c>
      <c r="W35" s="8">
        <v>8.7678898139437642</v>
      </c>
      <c r="Z35" s="5"/>
      <c r="AA35" s="5"/>
      <c r="AE35">
        <v>2020</v>
      </c>
      <c r="AF35" s="8">
        <v>14.045007134114526</v>
      </c>
      <c r="AG35" s="8">
        <v>24.41896400916702</v>
      </c>
    </row>
    <row r="36" spans="2:33" x14ac:dyDescent="0.2">
      <c r="B36" s="5">
        <v>2022</v>
      </c>
      <c r="C36" s="5">
        <f t="shared" si="0"/>
        <v>532</v>
      </c>
      <c r="D36" s="5">
        <f t="shared" si="1"/>
        <v>124</v>
      </c>
      <c r="U36">
        <v>2022</v>
      </c>
      <c r="V36" s="8">
        <v>0.84644924765356522</v>
      </c>
      <c r="W36" s="8">
        <v>3.7452924932566907</v>
      </c>
      <c r="Z36" s="5"/>
      <c r="AA36" s="5"/>
      <c r="AE36">
        <v>2021</v>
      </c>
      <c r="AF36" s="8">
        <v>7.4900348299576462</v>
      </c>
      <c r="AG36" s="8">
        <v>21.60402542814586</v>
      </c>
    </row>
    <row r="37" spans="2:33" x14ac:dyDescent="0.2">
      <c r="B37" s="5">
        <v>2023</v>
      </c>
      <c r="C37" s="5">
        <f t="shared" si="0"/>
        <v>403</v>
      </c>
      <c r="D37" s="5">
        <f t="shared" si="1"/>
        <v>115</v>
      </c>
      <c r="U37">
        <v>2023</v>
      </c>
      <c r="V37" s="8">
        <v>1.5147055691051459</v>
      </c>
      <c r="W37" s="8">
        <v>8.4148110082763683</v>
      </c>
      <c r="Z37" s="5"/>
      <c r="AA37" s="5"/>
      <c r="AE37">
        <v>2022</v>
      </c>
      <c r="AF37" s="8">
        <v>10.75917933161041</v>
      </c>
      <c r="AG37" s="8">
        <v>15.948498677060794</v>
      </c>
    </row>
    <row r="38" spans="2:33" x14ac:dyDescent="0.2">
      <c r="B38" s="5"/>
      <c r="C38" s="5"/>
      <c r="D38" s="5"/>
      <c r="Z38" s="5"/>
      <c r="AA38" s="5"/>
      <c r="AE38">
        <v>2023</v>
      </c>
      <c r="AF38" s="8">
        <v>9.9068217901948969</v>
      </c>
      <c r="AG38" s="8">
        <v>20.823391735586231</v>
      </c>
    </row>
    <row r="39" spans="2:33" x14ac:dyDescent="0.2">
      <c r="B39" s="5"/>
      <c r="C39" s="5"/>
      <c r="S39" s="5"/>
      <c r="T39" s="5"/>
      <c r="AF39" s="8"/>
      <c r="AG39" s="8"/>
    </row>
    <row r="40" spans="2:33" x14ac:dyDescent="0.2">
      <c r="B40" s="5"/>
      <c r="C40" s="5" t="s">
        <v>8</v>
      </c>
      <c r="D40" s="5" t="s">
        <v>13</v>
      </c>
      <c r="E40" s="5" t="s">
        <v>14</v>
      </c>
      <c r="F40" s="5" t="s">
        <v>15</v>
      </c>
      <c r="V40" t="s">
        <v>42</v>
      </c>
      <c r="AE40" s="5"/>
      <c r="AF40" s="5"/>
    </row>
    <row r="41" spans="2:33" x14ac:dyDescent="0.2">
      <c r="B41" s="5">
        <v>2011</v>
      </c>
      <c r="C41" s="5">
        <f>D8</f>
        <v>93</v>
      </c>
      <c r="D41" s="5">
        <f>I8</f>
        <v>80</v>
      </c>
      <c r="E41" s="5">
        <f>J8</f>
        <v>62</v>
      </c>
      <c r="F41" s="5">
        <f>K8</f>
        <v>40</v>
      </c>
      <c r="U41">
        <v>2011</v>
      </c>
      <c r="V41" s="8">
        <v>180.55468565245323</v>
      </c>
      <c r="AF41" t="s">
        <v>45</v>
      </c>
      <c r="AG41" t="s">
        <v>46</v>
      </c>
    </row>
    <row r="42" spans="2:33" x14ac:dyDescent="0.2">
      <c r="B42" s="5">
        <v>2012</v>
      </c>
      <c r="C42" s="5">
        <f t="shared" ref="C42:C53" si="2">D9</f>
        <v>78</v>
      </c>
      <c r="D42" s="5">
        <f t="shared" ref="D42:F42" si="3">I9</f>
        <v>65</v>
      </c>
      <c r="E42" s="5">
        <f t="shared" si="3"/>
        <v>47</v>
      </c>
      <c r="F42" s="5">
        <f t="shared" si="3"/>
        <v>21</v>
      </c>
      <c r="U42">
        <v>2012</v>
      </c>
      <c r="V42" s="8">
        <v>182.60631044790844</v>
      </c>
      <c r="AE42">
        <v>2011</v>
      </c>
      <c r="AF42" s="8">
        <v>4.5895595662973001</v>
      </c>
      <c r="AG42" s="8">
        <v>0.99039743212561515</v>
      </c>
    </row>
    <row r="43" spans="2:33" x14ac:dyDescent="0.2">
      <c r="B43" s="5">
        <v>2013</v>
      </c>
      <c r="C43" s="5">
        <f t="shared" si="2"/>
        <v>89</v>
      </c>
      <c r="D43" s="5">
        <f t="shared" ref="D43:F43" si="4">I10</f>
        <v>47</v>
      </c>
      <c r="E43" s="5">
        <f t="shared" si="4"/>
        <v>72</v>
      </c>
      <c r="F43" s="5">
        <f t="shared" si="4"/>
        <v>17</v>
      </c>
      <c r="U43">
        <v>2013</v>
      </c>
      <c r="V43" s="8">
        <v>110.48018166876093</v>
      </c>
      <c r="AE43">
        <v>2012</v>
      </c>
      <c r="AF43" s="8">
        <v>3.1386501969208735</v>
      </c>
      <c r="AG43" s="8">
        <v>0.98155440786508363</v>
      </c>
    </row>
    <row r="44" spans="2:33" x14ac:dyDescent="0.2">
      <c r="B44" s="5">
        <v>2014</v>
      </c>
      <c r="C44" s="5">
        <f t="shared" si="2"/>
        <v>97</v>
      </c>
      <c r="D44" s="5">
        <f t="shared" ref="D44:F44" si="5">I11</f>
        <v>61</v>
      </c>
      <c r="E44" s="5">
        <f t="shared" si="5"/>
        <v>126</v>
      </c>
      <c r="F44" s="5">
        <f t="shared" si="5"/>
        <v>40</v>
      </c>
      <c r="U44">
        <v>2014</v>
      </c>
      <c r="V44" s="8">
        <v>159.31442136182937</v>
      </c>
      <c r="AE44">
        <v>2013</v>
      </c>
      <c r="AF44" s="8">
        <v>13.141198952041037</v>
      </c>
      <c r="AG44" s="8">
        <v>1.7914006478238484</v>
      </c>
    </row>
    <row r="45" spans="2:33" x14ac:dyDescent="0.2">
      <c r="B45" s="5">
        <v>2015</v>
      </c>
      <c r="C45" s="5">
        <f t="shared" si="2"/>
        <v>82</v>
      </c>
      <c r="D45" s="5">
        <f t="shared" ref="D45:F45" si="6">I12</f>
        <v>66</v>
      </c>
      <c r="E45" s="5">
        <f t="shared" si="6"/>
        <v>62</v>
      </c>
      <c r="F45" s="5">
        <f t="shared" si="6"/>
        <v>26</v>
      </c>
      <c r="U45">
        <v>2015</v>
      </c>
      <c r="V45" s="8">
        <v>158.62670546760475</v>
      </c>
      <c r="AE45">
        <v>2014</v>
      </c>
      <c r="AF45" s="8">
        <v>12.72163297927278</v>
      </c>
      <c r="AG45" s="8">
        <v>0.91753941363155256</v>
      </c>
    </row>
    <row r="46" spans="2:33" x14ac:dyDescent="0.2">
      <c r="B46" s="5">
        <v>2016</v>
      </c>
      <c r="C46" s="5">
        <f t="shared" si="2"/>
        <v>53</v>
      </c>
      <c r="D46" s="5">
        <f t="shared" ref="D46:F46" si="7">I13</f>
        <v>71</v>
      </c>
      <c r="E46" s="5">
        <f t="shared" si="7"/>
        <v>71</v>
      </c>
      <c r="F46" s="5">
        <f t="shared" si="7"/>
        <v>20</v>
      </c>
      <c r="U46">
        <v>2016</v>
      </c>
      <c r="V46" s="8">
        <v>146.16241258892933</v>
      </c>
      <c r="AE46">
        <v>2015</v>
      </c>
      <c r="AF46" s="8">
        <v>6.9162010210761862</v>
      </c>
      <c r="AG46" s="8">
        <v>1.2260177705325304</v>
      </c>
    </row>
    <row r="47" spans="2:33" x14ac:dyDescent="0.2">
      <c r="B47" s="5">
        <v>2017</v>
      </c>
      <c r="C47" s="5">
        <f t="shared" si="2"/>
        <v>55</v>
      </c>
      <c r="D47" s="5">
        <f t="shared" ref="D47:F47" si="8">I14</f>
        <v>61</v>
      </c>
      <c r="E47" s="5">
        <f t="shared" si="8"/>
        <v>81</v>
      </c>
      <c r="F47" s="5">
        <f t="shared" si="8"/>
        <v>19</v>
      </c>
      <c r="U47">
        <v>2017</v>
      </c>
      <c r="V47" s="8">
        <v>161.88829005640892</v>
      </c>
      <c r="AE47">
        <v>2016</v>
      </c>
      <c r="AF47" s="8">
        <v>7.991833096875113</v>
      </c>
      <c r="AG47" s="8">
        <v>0.70881364954269332</v>
      </c>
    </row>
    <row r="48" spans="2:33" x14ac:dyDescent="0.2">
      <c r="B48" s="5">
        <v>2018</v>
      </c>
      <c r="C48" s="5">
        <f t="shared" si="2"/>
        <v>51</v>
      </c>
      <c r="D48" s="5">
        <f t="shared" ref="D48:F48" si="9">I15</f>
        <v>58</v>
      </c>
      <c r="E48" s="5">
        <f t="shared" si="9"/>
        <v>83</v>
      </c>
      <c r="F48" s="5">
        <f t="shared" si="9"/>
        <v>34</v>
      </c>
      <c r="U48">
        <v>2018</v>
      </c>
      <c r="V48" s="8">
        <v>125.13881253948826</v>
      </c>
      <c r="AE48">
        <v>2017</v>
      </c>
      <c r="AF48" s="8">
        <v>8.9095354808135045</v>
      </c>
      <c r="AG48" s="8">
        <v>1.3927901012078596</v>
      </c>
    </row>
    <row r="49" spans="2:33" x14ac:dyDescent="0.2">
      <c r="B49" s="5">
        <v>2019</v>
      </c>
      <c r="C49" s="5">
        <f t="shared" si="2"/>
        <v>38</v>
      </c>
      <c r="D49" s="5">
        <f t="shared" ref="D49:F49" si="10">I16</f>
        <v>56</v>
      </c>
      <c r="E49" s="5">
        <f t="shared" si="10"/>
        <v>50</v>
      </c>
      <c r="F49" s="5">
        <f t="shared" si="10"/>
        <v>30</v>
      </c>
      <c r="U49">
        <v>2019</v>
      </c>
      <c r="V49" s="8">
        <v>71.865627303061984</v>
      </c>
      <c r="AE49">
        <v>2018</v>
      </c>
      <c r="AF49" s="8">
        <v>21.764782102343297</v>
      </c>
      <c r="AG49" s="8">
        <v>1.0077413983497201</v>
      </c>
    </row>
    <row r="50" spans="2:33" x14ac:dyDescent="0.2">
      <c r="B50" s="5">
        <v>2020</v>
      </c>
      <c r="C50" s="5">
        <f t="shared" si="2"/>
        <v>45</v>
      </c>
      <c r="D50" s="5">
        <f t="shared" ref="D50:F50" si="11">I17</f>
        <v>51</v>
      </c>
      <c r="E50" s="5">
        <f t="shared" si="11"/>
        <v>36</v>
      </c>
      <c r="F50" s="5">
        <f t="shared" si="11"/>
        <v>32</v>
      </c>
      <c r="U50">
        <v>2020</v>
      </c>
      <c r="V50" s="8">
        <v>109.53995357001257</v>
      </c>
      <c r="AE50">
        <v>2019</v>
      </c>
      <c r="AF50" s="8">
        <v>3.6607677492885946</v>
      </c>
      <c r="AG50" s="8">
        <v>1.0567479952063423</v>
      </c>
    </row>
    <row r="51" spans="2:33" x14ac:dyDescent="0.2">
      <c r="B51" s="5">
        <v>2021</v>
      </c>
      <c r="C51" s="5">
        <f t="shared" si="2"/>
        <v>50</v>
      </c>
      <c r="D51" s="5">
        <f t="shared" ref="D51:F51" si="12">I18</f>
        <v>47</v>
      </c>
      <c r="E51" s="5">
        <f t="shared" si="12"/>
        <v>55</v>
      </c>
      <c r="F51" s="5">
        <f t="shared" si="12"/>
        <v>38</v>
      </c>
      <c r="U51">
        <v>2021</v>
      </c>
      <c r="V51" s="8">
        <v>121.27243212553132</v>
      </c>
      <c r="AE51">
        <v>2020</v>
      </c>
      <c r="AF51" s="8">
        <v>4.9528505091663826</v>
      </c>
      <c r="AG51" s="8">
        <v>0.96575255191586873</v>
      </c>
    </row>
    <row r="52" spans="2:33" x14ac:dyDescent="0.2">
      <c r="B52" s="5">
        <v>2022</v>
      </c>
      <c r="C52" s="5">
        <f t="shared" si="2"/>
        <v>47</v>
      </c>
      <c r="D52" s="5">
        <f t="shared" ref="D52:F52" si="13">I19</f>
        <v>31</v>
      </c>
      <c r="E52" s="5">
        <f t="shared" si="13"/>
        <v>39</v>
      </c>
      <c r="F52" s="5">
        <f t="shared" si="13"/>
        <v>41</v>
      </c>
      <c r="U52">
        <v>2022</v>
      </c>
      <c r="V52" s="8">
        <v>92.57475643423949</v>
      </c>
      <c r="AE52">
        <v>2021</v>
      </c>
      <c r="AF52" s="8">
        <v>7.4197406235221361</v>
      </c>
      <c r="AG52" s="8">
        <v>0.48565261479386546</v>
      </c>
    </row>
    <row r="53" spans="2:33" x14ac:dyDescent="0.2">
      <c r="B53" s="5">
        <v>2023</v>
      </c>
      <c r="C53" s="5">
        <f t="shared" si="2"/>
        <v>36</v>
      </c>
      <c r="D53" s="5">
        <f t="shared" ref="D53:F53" si="14">I20</f>
        <v>34</v>
      </c>
      <c r="E53" s="5">
        <f t="shared" si="14"/>
        <v>46</v>
      </c>
      <c r="F53" s="5">
        <f t="shared" si="14"/>
        <v>36</v>
      </c>
      <c r="U53">
        <v>2023</v>
      </c>
      <c r="V53" s="8">
        <v>115.74188560917779</v>
      </c>
      <c r="AE53">
        <v>2022</v>
      </c>
      <c r="AF53" s="8">
        <v>0.81102166424031019</v>
      </c>
      <c r="AG53" s="8">
        <v>0.94678351615088574</v>
      </c>
    </row>
    <row r="54" spans="2:33" x14ac:dyDescent="0.2">
      <c r="B54" s="5"/>
      <c r="C54" s="5"/>
      <c r="D54" s="5"/>
      <c r="E54" s="5"/>
      <c r="F54" s="5"/>
      <c r="AE54">
        <v>2023</v>
      </c>
      <c r="AF54" s="8">
        <v>0.3729982725658666</v>
      </c>
      <c r="AG54" s="8">
        <v>1.709487142737028</v>
      </c>
    </row>
    <row r="55" spans="2:33" x14ac:dyDescent="0.2">
      <c r="B55" s="5"/>
      <c r="C55" s="5"/>
      <c r="D55" s="5"/>
      <c r="E55" s="5"/>
      <c r="F55" s="5"/>
    </row>
    <row r="56" spans="2:33" x14ac:dyDescent="0.2">
      <c r="B56" s="5"/>
      <c r="C56" s="5"/>
      <c r="V56" t="s">
        <v>47</v>
      </c>
      <c r="W56" t="s">
        <v>48</v>
      </c>
      <c r="AF56" t="s">
        <v>44</v>
      </c>
    </row>
    <row r="57" spans="2:33" x14ac:dyDescent="0.2">
      <c r="B57" s="5"/>
      <c r="C57" s="5" t="s">
        <v>19</v>
      </c>
      <c r="D57" s="5" t="s">
        <v>20</v>
      </c>
      <c r="U57">
        <v>2011</v>
      </c>
      <c r="V57" s="8">
        <v>1.1454258426359429</v>
      </c>
      <c r="W57" s="8">
        <v>5.4656191262066391</v>
      </c>
      <c r="AE57">
        <v>2011</v>
      </c>
      <c r="AF57" s="8">
        <v>1.8024786024410886</v>
      </c>
    </row>
    <row r="58" spans="2:33" x14ac:dyDescent="0.2">
      <c r="B58" s="5">
        <v>2011</v>
      </c>
      <c r="C58" s="5">
        <f>O8</f>
        <v>13</v>
      </c>
      <c r="D58" s="5">
        <f>P8</f>
        <v>19</v>
      </c>
      <c r="U58">
        <v>2012</v>
      </c>
      <c r="V58" s="8">
        <v>1.0434697671215141</v>
      </c>
      <c r="W58" s="8">
        <v>1.0695682082528777</v>
      </c>
      <c r="AE58">
        <v>2012</v>
      </c>
      <c r="AF58" s="8">
        <v>2.3178551424315339</v>
      </c>
    </row>
    <row r="59" spans="2:33" x14ac:dyDescent="0.2">
      <c r="B59" s="5">
        <v>2012</v>
      </c>
      <c r="C59" s="5">
        <f t="shared" ref="C59:D59" si="15">O9</f>
        <v>14</v>
      </c>
      <c r="D59" s="5">
        <f t="shared" si="15"/>
        <v>16</v>
      </c>
      <c r="U59">
        <v>2013</v>
      </c>
      <c r="V59" s="8">
        <v>0.5592483428081132</v>
      </c>
      <c r="W59" s="8">
        <v>7.7176441618762386</v>
      </c>
      <c r="AE59">
        <v>2013</v>
      </c>
      <c r="AF59" s="8">
        <v>3.2144831208265647</v>
      </c>
    </row>
    <row r="60" spans="2:33" x14ac:dyDescent="0.2">
      <c r="B60" s="5">
        <v>2013</v>
      </c>
      <c r="C60" s="5">
        <f t="shared" ref="C60:D60" si="16">O10</f>
        <v>18</v>
      </c>
      <c r="D60" s="5">
        <f t="shared" si="16"/>
        <v>17</v>
      </c>
      <c r="U60">
        <v>2014</v>
      </c>
      <c r="V60" s="8">
        <v>1.0771720605086852</v>
      </c>
      <c r="W60" s="8">
        <v>11.141300918566261</v>
      </c>
      <c r="AE60">
        <v>2014</v>
      </c>
      <c r="AF60" s="8">
        <v>3.2607687510220837</v>
      </c>
    </row>
    <row r="61" spans="2:33" x14ac:dyDescent="0.2">
      <c r="B61" s="5">
        <v>2014</v>
      </c>
      <c r="C61" s="5">
        <f t="shared" ref="C61:D61" si="17">O11</f>
        <v>16</v>
      </c>
      <c r="D61" s="5">
        <f t="shared" si="17"/>
        <v>25</v>
      </c>
      <c r="U61">
        <v>2015</v>
      </c>
      <c r="V61" s="8">
        <v>1.1572636626006907</v>
      </c>
      <c r="W61" s="8">
        <v>9.3555428935144711</v>
      </c>
      <c r="AE61">
        <v>2015</v>
      </c>
      <c r="AF61" s="8">
        <v>1.9396804875873646</v>
      </c>
    </row>
    <row r="62" spans="2:33" x14ac:dyDescent="0.2">
      <c r="B62" s="5">
        <v>2015</v>
      </c>
      <c r="C62" s="5">
        <f t="shared" ref="C62:D62" si="18">O12</f>
        <v>18</v>
      </c>
      <c r="D62" s="5">
        <f t="shared" si="18"/>
        <v>14</v>
      </c>
      <c r="U62">
        <v>2016</v>
      </c>
      <c r="V62" s="8">
        <v>0.83954198131956759</v>
      </c>
      <c r="W62" s="8">
        <v>0.66769823113248528</v>
      </c>
      <c r="AE62">
        <v>2016</v>
      </c>
      <c r="AF62" s="8">
        <v>2.2734145061883368</v>
      </c>
    </row>
    <row r="63" spans="2:33" x14ac:dyDescent="0.2">
      <c r="B63" s="5">
        <v>2016</v>
      </c>
      <c r="C63" s="5">
        <f t="shared" ref="C63:D63" si="19">O13</f>
        <v>20</v>
      </c>
      <c r="D63" s="5">
        <f t="shared" si="19"/>
        <v>16</v>
      </c>
      <c r="U63">
        <v>2017</v>
      </c>
      <c r="V63" s="8">
        <v>1.3793767704243207</v>
      </c>
      <c r="W63" s="8">
        <v>22.692012152774549</v>
      </c>
      <c r="AE63">
        <v>2017</v>
      </c>
      <c r="AF63" s="8">
        <v>2.5729445797742607</v>
      </c>
    </row>
    <row r="64" spans="2:33" x14ac:dyDescent="0.2">
      <c r="B64" s="5">
        <v>2017</v>
      </c>
      <c r="C64" s="5">
        <f t="shared" ref="C64:D64" si="20">O14</f>
        <v>11</v>
      </c>
      <c r="D64" s="5">
        <f t="shared" si="20"/>
        <v>17</v>
      </c>
      <c r="U64">
        <v>2018</v>
      </c>
      <c r="V64" s="8">
        <v>1.094702903384229</v>
      </c>
      <c r="W64" s="8">
        <v>3.1599057976088814</v>
      </c>
      <c r="AE64">
        <v>2018</v>
      </c>
      <c r="AF64" s="8">
        <v>2.647012716674948</v>
      </c>
    </row>
    <row r="65" spans="2:33" x14ac:dyDescent="0.2">
      <c r="B65" s="5">
        <v>2018</v>
      </c>
      <c r="C65" s="5">
        <f t="shared" ref="C65:D65" si="21">O15</f>
        <v>17</v>
      </c>
      <c r="D65" s="5">
        <f t="shared" si="21"/>
        <v>17</v>
      </c>
      <c r="U65">
        <v>2019</v>
      </c>
      <c r="V65" s="8">
        <v>0.77485345417955354</v>
      </c>
      <c r="W65" s="8">
        <v>4.4723630347074641</v>
      </c>
      <c r="AE65">
        <v>2019</v>
      </c>
      <c r="AF65" s="8">
        <v>1.8900395559312835</v>
      </c>
    </row>
    <row r="66" spans="2:33" x14ac:dyDescent="0.2">
      <c r="B66" s="5">
        <v>2019</v>
      </c>
      <c r="C66" s="5">
        <f t="shared" ref="C66:D66" si="22">O16</f>
        <v>17</v>
      </c>
      <c r="D66" s="5">
        <f t="shared" si="22"/>
        <v>18</v>
      </c>
      <c r="U66">
        <v>2020</v>
      </c>
      <c r="V66" s="8">
        <v>0.62556812339712542</v>
      </c>
      <c r="W66" s="8">
        <v>9.6202851898520603</v>
      </c>
      <c r="AE66">
        <v>2020</v>
      </c>
      <c r="AF66" s="8">
        <v>2.256887258256572</v>
      </c>
    </row>
    <row r="67" spans="2:33" x14ac:dyDescent="0.2">
      <c r="B67" s="5">
        <v>2020</v>
      </c>
      <c r="C67" s="5">
        <f t="shared" ref="C67:D67" si="23">O17</f>
        <v>25</v>
      </c>
      <c r="D67" s="5">
        <f t="shared" si="23"/>
        <v>16</v>
      </c>
      <c r="U67">
        <v>2021</v>
      </c>
      <c r="V67" s="8">
        <v>0.70417403193548189</v>
      </c>
      <c r="W67" s="8">
        <v>1.9888451168556271</v>
      </c>
      <c r="AE67">
        <v>2021</v>
      </c>
      <c r="AF67" s="8">
        <v>2.8408403789311607</v>
      </c>
    </row>
    <row r="68" spans="2:33" x14ac:dyDescent="0.2">
      <c r="B68" s="5">
        <v>2021</v>
      </c>
      <c r="C68" s="5">
        <f t="shared" ref="C68:D68" si="24">O18</f>
        <v>27</v>
      </c>
      <c r="D68" s="5">
        <f t="shared" si="24"/>
        <v>26</v>
      </c>
      <c r="U68">
        <v>2022</v>
      </c>
      <c r="V68" s="8">
        <v>0.77953311584921414</v>
      </c>
      <c r="W68" s="8">
        <v>11.958591684937891</v>
      </c>
      <c r="AE68">
        <v>2022</v>
      </c>
      <c r="AF68" s="8">
        <v>1.0284971871477695</v>
      </c>
    </row>
    <row r="69" spans="2:33" x14ac:dyDescent="0.2">
      <c r="B69" s="5">
        <v>2022</v>
      </c>
      <c r="C69" s="5">
        <f t="shared" ref="C69:D69" si="25">O19</f>
        <v>25</v>
      </c>
      <c r="D69" s="5">
        <f t="shared" si="25"/>
        <v>16</v>
      </c>
      <c r="U69">
        <v>2023</v>
      </c>
      <c r="V69" s="8">
        <v>1.2194046950667998</v>
      </c>
      <c r="W69" s="8">
        <v>18.626350506168652</v>
      </c>
      <c r="AE69">
        <v>2023</v>
      </c>
      <c r="AF69" s="8">
        <v>2.0598459774201716</v>
      </c>
    </row>
    <row r="70" spans="2:33" x14ac:dyDescent="0.2">
      <c r="B70" s="5">
        <v>2023</v>
      </c>
      <c r="C70" s="5">
        <f t="shared" ref="C70:D70" si="26">O20</f>
        <v>26</v>
      </c>
      <c r="D70" s="5">
        <f t="shared" si="26"/>
        <v>21</v>
      </c>
    </row>
    <row r="71" spans="2:33" x14ac:dyDescent="0.2">
      <c r="B71" s="5"/>
      <c r="C71" s="5"/>
      <c r="D71" s="5"/>
    </row>
    <row r="72" spans="2:33" x14ac:dyDescent="0.2">
      <c r="B72" s="5"/>
      <c r="C72" s="5"/>
      <c r="D72" s="5"/>
      <c r="V72" t="s">
        <v>49</v>
      </c>
      <c r="W72" t="s">
        <v>51</v>
      </c>
      <c r="X72" t="s">
        <v>52</v>
      </c>
      <c r="AF72" t="s">
        <v>50</v>
      </c>
      <c r="AG72" t="s">
        <v>53</v>
      </c>
    </row>
    <row r="73" spans="2:33" x14ac:dyDescent="0.2">
      <c r="B73" s="5"/>
      <c r="C73" s="5"/>
      <c r="D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>
        <v>2011</v>
      </c>
      <c r="V73" s="8">
        <v>17.242431452723341</v>
      </c>
      <c r="W73" s="8">
        <v>13.724523286141718</v>
      </c>
      <c r="X73" s="8">
        <v>3.0074521014231013</v>
      </c>
      <c r="AE73">
        <v>2011</v>
      </c>
      <c r="AF73" s="8">
        <v>0.75560485314210946</v>
      </c>
      <c r="AG73" s="8">
        <v>7.1428571428571423</v>
      </c>
    </row>
    <row r="74" spans="2:33" x14ac:dyDescent="0.2">
      <c r="B74" s="5"/>
      <c r="C74" s="5" t="s">
        <v>21</v>
      </c>
      <c r="D74" s="5" t="s">
        <v>22</v>
      </c>
      <c r="E74" s="5" t="s">
        <v>23</v>
      </c>
      <c r="U74">
        <v>2012</v>
      </c>
      <c r="V74" s="8">
        <v>20.08877473129704</v>
      </c>
      <c r="W74" s="8">
        <v>8.0086257179403599</v>
      </c>
      <c r="X74" s="8">
        <v>4.0569354664752399</v>
      </c>
      <c r="AE74">
        <v>2012</v>
      </c>
      <c r="AF74" s="8">
        <v>0.46163235398574159</v>
      </c>
      <c r="AG74" s="8">
        <v>3.6950192192070475</v>
      </c>
    </row>
    <row r="75" spans="2:33" x14ac:dyDescent="0.2">
      <c r="B75" s="5">
        <v>2011</v>
      </c>
      <c r="C75" s="5">
        <f>Q8</f>
        <v>77</v>
      </c>
      <c r="D75" s="5">
        <f>R8</f>
        <v>513</v>
      </c>
      <c r="E75" s="5">
        <f>S8</f>
        <v>11</v>
      </c>
      <c r="U75">
        <v>2013</v>
      </c>
      <c r="V75" s="8">
        <v>7.0804548790765987</v>
      </c>
      <c r="W75" s="8">
        <v>9.8901379781324774</v>
      </c>
      <c r="X75" s="8">
        <v>4.2523580735456576</v>
      </c>
      <c r="AE75">
        <v>2013</v>
      </c>
      <c r="AF75" s="8">
        <v>0.43412450221878129</v>
      </c>
      <c r="AG75" s="8">
        <v>1.6442108575848864</v>
      </c>
    </row>
    <row r="76" spans="2:33" x14ac:dyDescent="0.2">
      <c r="B76" s="5">
        <v>2012</v>
      </c>
      <c r="C76" s="5">
        <f t="shared" ref="C76:E76" si="27">Q9</f>
        <v>150</v>
      </c>
      <c r="D76" s="5">
        <f t="shared" si="27"/>
        <v>737</v>
      </c>
      <c r="E76" s="5">
        <f t="shared" si="27"/>
        <v>9</v>
      </c>
      <c r="U76">
        <v>2014</v>
      </c>
      <c r="V76" s="8">
        <v>10.20424868138225</v>
      </c>
      <c r="W76" s="8">
        <v>5.9235002158055048</v>
      </c>
      <c r="X76" s="8">
        <v>2.7279073129367326</v>
      </c>
      <c r="AE76">
        <v>2014</v>
      </c>
      <c r="AF76" s="8">
        <v>0.30612244897959184</v>
      </c>
      <c r="AG76" s="8">
        <v>2.8101503759398492</v>
      </c>
    </row>
    <row r="77" spans="2:33" x14ac:dyDescent="0.2">
      <c r="B77" s="5">
        <v>2013</v>
      </c>
      <c r="C77" s="5">
        <f t="shared" ref="C77:E77" si="28">Q10</f>
        <v>54</v>
      </c>
      <c r="D77" s="5">
        <f t="shared" si="28"/>
        <v>701</v>
      </c>
      <c r="E77" s="5">
        <f t="shared" si="28"/>
        <v>22</v>
      </c>
      <c r="U77">
        <v>2015</v>
      </c>
      <c r="V77" s="8">
        <v>13.870081598495336</v>
      </c>
      <c r="W77" s="8">
        <v>9.1903761089413614</v>
      </c>
      <c r="X77" s="8">
        <v>6.6549793070107901</v>
      </c>
      <c r="AE77">
        <v>2015</v>
      </c>
      <c r="AF77" s="8">
        <v>0.70100397295326911</v>
      </c>
      <c r="AG77" s="8">
        <v>2.0663265306122449</v>
      </c>
    </row>
    <row r="78" spans="2:33" x14ac:dyDescent="0.2">
      <c r="B78" s="5">
        <v>2014</v>
      </c>
      <c r="C78" s="5">
        <f t="shared" ref="C78:E78" si="29">Q11</f>
        <v>67</v>
      </c>
      <c r="D78" s="5">
        <f t="shared" si="29"/>
        <v>939</v>
      </c>
      <c r="E78" s="5">
        <f t="shared" si="29"/>
        <v>30</v>
      </c>
      <c r="U78">
        <v>2016</v>
      </c>
      <c r="V78" s="8">
        <v>8.6372019038628132</v>
      </c>
      <c r="W78" s="8">
        <v>6.6250450964520029</v>
      </c>
      <c r="X78" s="8">
        <v>5.6349725078329103</v>
      </c>
      <c r="AE78">
        <v>2016</v>
      </c>
      <c r="AF78" s="8">
        <v>0.41673422099723695</v>
      </c>
      <c r="AG78" s="8">
        <v>0.17857142857142858</v>
      </c>
    </row>
    <row r="79" spans="2:33" x14ac:dyDescent="0.2">
      <c r="B79" s="5">
        <v>2015</v>
      </c>
      <c r="C79" s="5">
        <f t="shared" ref="C79:E79" si="30">Q12</f>
        <v>44</v>
      </c>
      <c r="D79" s="5">
        <f t="shared" si="30"/>
        <v>991</v>
      </c>
      <c r="E79" s="5">
        <f t="shared" si="30"/>
        <v>94</v>
      </c>
      <c r="U79">
        <v>2017</v>
      </c>
      <c r="V79" s="8">
        <v>13.568646091136925</v>
      </c>
      <c r="W79" s="8">
        <v>10.204003881180778</v>
      </c>
      <c r="X79" s="8">
        <v>2.453763492569764</v>
      </c>
      <c r="AE79">
        <v>2017</v>
      </c>
      <c r="AF79" s="8">
        <v>0.33379195318101967</v>
      </c>
      <c r="AG79" s="8">
        <v>2.1390737075874671</v>
      </c>
    </row>
    <row r="80" spans="2:33" x14ac:dyDescent="0.2">
      <c r="B80" s="5">
        <v>2016</v>
      </c>
      <c r="C80" s="5">
        <f t="shared" ref="C80:E80" si="31">Q13</f>
        <v>73</v>
      </c>
      <c r="D80" s="5">
        <f t="shared" si="31"/>
        <v>795</v>
      </c>
      <c r="E80" s="5">
        <f t="shared" si="31"/>
        <v>66</v>
      </c>
      <c r="U80">
        <v>2018</v>
      </c>
      <c r="V80" s="8">
        <v>16.046873793361279</v>
      </c>
      <c r="W80" s="8">
        <v>3.4852159703134786</v>
      </c>
      <c r="X80" s="8">
        <v>4.1203026772959417</v>
      </c>
      <c r="AE80">
        <v>2018</v>
      </c>
      <c r="AF80" s="8">
        <v>0.56019037428693774</v>
      </c>
      <c r="AG80" s="8">
        <v>0.51020408163265307</v>
      </c>
    </row>
    <row r="81" spans="2:33" x14ac:dyDescent="0.2">
      <c r="B81" s="5">
        <v>2017</v>
      </c>
      <c r="C81" s="5">
        <f t="shared" ref="C81:E81" si="32">Q14</f>
        <v>42</v>
      </c>
      <c r="D81" s="5">
        <f t="shared" si="32"/>
        <v>892</v>
      </c>
      <c r="E81" s="5">
        <f t="shared" si="32"/>
        <v>110</v>
      </c>
      <c r="U81">
        <v>2019</v>
      </c>
      <c r="V81" s="8">
        <v>5.3743257432200675</v>
      </c>
      <c r="W81" s="8">
        <v>5.1584952937360731</v>
      </c>
      <c r="X81" s="8">
        <v>4.5803176122319895</v>
      </c>
      <c r="AE81">
        <v>2019</v>
      </c>
      <c r="AF81" s="8">
        <v>0.30482364472375567</v>
      </c>
      <c r="AG81" s="8">
        <v>0.16666666666666666</v>
      </c>
    </row>
    <row r="82" spans="2:33" x14ac:dyDescent="0.2">
      <c r="B82" s="5">
        <v>2018</v>
      </c>
      <c r="C82" s="5">
        <f t="shared" ref="C82:E82" si="33">Q15</f>
        <v>71</v>
      </c>
      <c r="D82" s="5">
        <f t="shared" si="33"/>
        <v>889</v>
      </c>
      <c r="E82" s="5">
        <f t="shared" si="33"/>
        <v>54</v>
      </c>
      <c r="U82">
        <v>2020</v>
      </c>
      <c r="V82" s="8">
        <v>8.7766632882660485</v>
      </c>
      <c r="W82" s="8">
        <v>8.5486229296709535</v>
      </c>
      <c r="X82" s="8">
        <v>4.9787808501601187</v>
      </c>
      <c r="AE82">
        <v>2020</v>
      </c>
      <c r="AF82" s="8">
        <v>0.31738826251815155</v>
      </c>
      <c r="AG82" s="8">
        <v>3.4013605442176867E-2</v>
      </c>
    </row>
    <row r="83" spans="2:33" x14ac:dyDescent="0.2">
      <c r="B83" s="5">
        <v>2019</v>
      </c>
      <c r="C83" s="5">
        <f t="shared" ref="C83:E83" si="34">Q16</f>
        <v>60</v>
      </c>
      <c r="D83" s="5">
        <f t="shared" si="34"/>
        <v>788</v>
      </c>
      <c r="E83" s="5">
        <f t="shared" si="34"/>
        <v>30</v>
      </c>
      <c r="U83">
        <v>2021</v>
      </c>
      <c r="V83" s="8">
        <v>6.6740148660688572</v>
      </c>
      <c r="W83" s="8">
        <v>5.5175031239509247</v>
      </c>
      <c r="X83" s="8">
        <v>3.1730964065141642</v>
      </c>
      <c r="AE83">
        <v>2021</v>
      </c>
      <c r="AF83" s="8">
        <v>0.49474335188620905</v>
      </c>
      <c r="AG83" s="8">
        <v>0.54421768707482987</v>
      </c>
    </row>
    <row r="84" spans="2:33" x14ac:dyDescent="0.2">
      <c r="B84" s="5">
        <v>2020</v>
      </c>
      <c r="C84" s="5">
        <f t="shared" ref="C84:E84" si="35">Q17</f>
        <v>48</v>
      </c>
      <c r="D84" s="5">
        <f t="shared" si="35"/>
        <v>1173</v>
      </c>
      <c r="E84" s="5">
        <f t="shared" si="35"/>
        <v>116</v>
      </c>
      <c r="U84">
        <v>2022</v>
      </c>
      <c r="V84" s="8">
        <v>12.504012787649321</v>
      </c>
      <c r="W84" s="8">
        <v>6.9080994402123945</v>
      </c>
      <c r="X84" s="8">
        <v>7.7498915684777137</v>
      </c>
      <c r="AE84">
        <v>2022</v>
      </c>
      <c r="AF84" s="8">
        <v>0.3889282985921641</v>
      </c>
      <c r="AG84" s="8">
        <v>3.6054421768707483</v>
      </c>
    </row>
    <row r="85" spans="2:33" x14ac:dyDescent="0.2">
      <c r="B85" s="5">
        <v>2021</v>
      </c>
      <c r="C85" s="5">
        <f t="shared" ref="C85:E85" si="36">Q18</f>
        <v>72</v>
      </c>
      <c r="D85" s="5">
        <f t="shared" si="36"/>
        <v>834</v>
      </c>
      <c r="E85" s="5">
        <f t="shared" si="36"/>
        <v>74</v>
      </c>
      <c r="U85">
        <v>2023</v>
      </c>
      <c r="V85" s="8">
        <v>7.7622134329255124</v>
      </c>
      <c r="W85" s="8">
        <v>10.500061239652405</v>
      </c>
      <c r="X85" s="8">
        <v>5.7388428694131139</v>
      </c>
      <c r="AE85">
        <v>2023</v>
      </c>
      <c r="AF85" s="8">
        <v>0.20950237578086739</v>
      </c>
      <c r="AG85" s="8">
        <v>0.25526248235143112</v>
      </c>
    </row>
    <row r="86" spans="2:33" x14ac:dyDescent="0.2">
      <c r="B86" s="5">
        <v>2022</v>
      </c>
      <c r="C86" s="5">
        <f t="shared" ref="C86:E86" si="37">Q19</f>
        <v>105</v>
      </c>
      <c r="D86" s="5">
        <f t="shared" si="37"/>
        <v>921</v>
      </c>
      <c r="E86" s="5">
        <f t="shared" si="37"/>
        <v>92</v>
      </c>
    </row>
    <row r="87" spans="2:33" x14ac:dyDescent="0.2">
      <c r="B87" s="5">
        <v>2023</v>
      </c>
      <c r="C87" s="5">
        <f t="shared" ref="C87:E87" si="38">Q20</f>
        <v>125</v>
      </c>
      <c r="D87" s="5">
        <f t="shared" si="38"/>
        <v>832</v>
      </c>
      <c r="E87" s="5">
        <f t="shared" si="38"/>
        <v>51</v>
      </c>
    </row>
    <row r="88" spans="2:33" x14ac:dyDescent="0.2">
      <c r="B88" s="5"/>
      <c r="C88" s="5"/>
      <c r="D88" s="5"/>
      <c r="E88" s="5"/>
    </row>
    <row r="89" spans="2:33" x14ac:dyDescent="0.2">
      <c r="B89" s="5"/>
      <c r="C89" s="5"/>
    </row>
    <row r="90" spans="2:33" x14ac:dyDescent="0.2">
      <c r="B90" s="5"/>
      <c r="C90" s="5" t="s">
        <v>10</v>
      </c>
      <c r="D90" s="5" t="s">
        <v>11</v>
      </c>
      <c r="E90" s="5" t="s">
        <v>12</v>
      </c>
      <c r="F90" s="5" t="s">
        <v>16</v>
      </c>
      <c r="G90" s="5" t="s">
        <v>17</v>
      </c>
    </row>
    <row r="91" spans="2:33" x14ac:dyDescent="0.2">
      <c r="B91" s="5">
        <v>2011</v>
      </c>
      <c r="C91" s="5">
        <v>69</v>
      </c>
      <c r="D91" s="5">
        <v>91</v>
      </c>
      <c r="E91" s="5">
        <v>30</v>
      </c>
      <c r="F91" s="5">
        <v>31</v>
      </c>
      <c r="G91" s="5">
        <v>6</v>
      </c>
    </row>
    <row r="92" spans="2:33" x14ac:dyDescent="0.2">
      <c r="B92" s="5">
        <v>2012</v>
      </c>
      <c r="C92" s="5">
        <v>88</v>
      </c>
      <c r="D92" s="5">
        <v>97</v>
      </c>
      <c r="E92" s="5">
        <v>65</v>
      </c>
      <c r="F92" s="5">
        <v>33</v>
      </c>
      <c r="G92" s="5">
        <v>7</v>
      </c>
    </row>
    <row r="93" spans="2:33" x14ac:dyDescent="0.2">
      <c r="B93" s="5">
        <v>2013</v>
      </c>
      <c r="C93" s="5">
        <v>111</v>
      </c>
      <c r="D93" s="5">
        <v>63</v>
      </c>
      <c r="E93" s="5">
        <v>61</v>
      </c>
      <c r="F93" s="5">
        <v>22</v>
      </c>
      <c r="G93" s="5">
        <v>3</v>
      </c>
    </row>
    <row r="94" spans="2:33" x14ac:dyDescent="0.2">
      <c r="B94" s="5">
        <v>2014</v>
      </c>
      <c r="C94" s="5">
        <v>79</v>
      </c>
      <c r="D94" s="5">
        <v>92</v>
      </c>
      <c r="E94" s="5">
        <v>42</v>
      </c>
      <c r="F94" s="5">
        <v>29</v>
      </c>
      <c r="G94" s="5">
        <v>3</v>
      </c>
    </row>
    <row r="95" spans="2:33" x14ac:dyDescent="0.2">
      <c r="B95" s="5">
        <v>2015</v>
      </c>
      <c r="C95" s="5">
        <v>59</v>
      </c>
      <c r="D95" s="5">
        <v>93</v>
      </c>
      <c r="E95" s="5">
        <v>42</v>
      </c>
      <c r="F95" s="5">
        <v>27</v>
      </c>
      <c r="G95" s="5">
        <v>2</v>
      </c>
    </row>
    <row r="96" spans="2:33" x14ac:dyDescent="0.2">
      <c r="B96" s="5">
        <v>2016</v>
      </c>
      <c r="C96" s="5">
        <v>66</v>
      </c>
      <c r="D96" s="5">
        <v>86</v>
      </c>
      <c r="E96" s="5">
        <v>53</v>
      </c>
      <c r="F96" s="5">
        <v>33</v>
      </c>
      <c r="G96" s="5">
        <v>3</v>
      </c>
    </row>
    <row r="97" spans="2:7" x14ac:dyDescent="0.2">
      <c r="B97" s="5">
        <v>2017</v>
      </c>
      <c r="C97" s="5">
        <v>48</v>
      </c>
      <c r="D97" s="5">
        <v>65</v>
      </c>
      <c r="E97" s="5">
        <v>37</v>
      </c>
      <c r="F97" s="5">
        <v>37</v>
      </c>
      <c r="G97" s="5">
        <v>6</v>
      </c>
    </row>
    <row r="98" spans="2:7" x14ac:dyDescent="0.2">
      <c r="B98" s="5">
        <v>2018</v>
      </c>
      <c r="C98" s="5">
        <v>68</v>
      </c>
      <c r="D98" s="5">
        <v>70</v>
      </c>
      <c r="E98" s="5">
        <v>57</v>
      </c>
      <c r="F98" s="5">
        <v>28</v>
      </c>
      <c r="G98" s="5">
        <v>11</v>
      </c>
    </row>
    <row r="99" spans="2:7" x14ac:dyDescent="0.2">
      <c r="B99" s="5">
        <v>2019</v>
      </c>
      <c r="C99" s="5">
        <v>44</v>
      </c>
      <c r="D99" s="5">
        <v>51</v>
      </c>
      <c r="E99" s="5">
        <v>42</v>
      </c>
      <c r="F99" s="5">
        <v>30</v>
      </c>
      <c r="G99" s="5">
        <v>11</v>
      </c>
    </row>
    <row r="100" spans="2:7" x14ac:dyDescent="0.2">
      <c r="B100" s="5">
        <v>2020</v>
      </c>
      <c r="C100" s="5">
        <v>41</v>
      </c>
      <c r="D100" s="5">
        <v>96</v>
      </c>
      <c r="E100" s="5">
        <v>72</v>
      </c>
      <c r="F100" s="5">
        <v>33</v>
      </c>
      <c r="G100" s="5">
        <v>11</v>
      </c>
    </row>
    <row r="101" spans="2:7" x14ac:dyDescent="0.2">
      <c r="B101" s="5">
        <v>2021</v>
      </c>
      <c r="C101" s="5">
        <v>39</v>
      </c>
      <c r="D101" s="5">
        <v>88</v>
      </c>
      <c r="E101" s="5">
        <v>34</v>
      </c>
      <c r="F101" s="5">
        <v>21</v>
      </c>
      <c r="G101" s="5">
        <v>6</v>
      </c>
    </row>
    <row r="102" spans="2:7" x14ac:dyDescent="0.2">
      <c r="B102" s="5">
        <v>2022</v>
      </c>
      <c r="C102" s="5">
        <v>45</v>
      </c>
      <c r="D102" s="5">
        <v>50</v>
      </c>
      <c r="E102" s="5">
        <v>30</v>
      </c>
      <c r="F102" s="5">
        <v>23</v>
      </c>
      <c r="G102" s="5">
        <v>7</v>
      </c>
    </row>
    <row r="103" spans="2:7" x14ac:dyDescent="0.2">
      <c r="B103" s="5">
        <v>2023</v>
      </c>
      <c r="C103" s="5">
        <v>61</v>
      </c>
      <c r="D103" s="5">
        <v>67</v>
      </c>
      <c r="E103" s="5">
        <v>59</v>
      </c>
      <c r="F103" s="5">
        <v>16</v>
      </c>
      <c r="G103" s="5">
        <v>8</v>
      </c>
    </row>
    <row r="104" spans="2:7" x14ac:dyDescent="0.2">
      <c r="B104" s="5"/>
      <c r="C104" s="5"/>
    </row>
    <row r="107" spans="2:7" x14ac:dyDescent="0.2">
      <c r="C107" s="5"/>
    </row>
    <row r="108" spans="2:7" x14ac:dyDescent="0.2">
      <c r="B108" s="5"/>
      <c r="C108" s="5"/>
    </row>
    <row r="109" spans="2:7" x14ac:dyDescent="0.2">
      <c r="B109" s="5"/>
      <c r="C109" s="5"/>
    </row>
    <row r="110" spans="2:7" x14ac:dyDescent="0.2">
      <c r="B110" s="5"/>
      <c r="C110" s="5"/>
    </row>
    <row r="111" spans="2:7" x14ac:dyDescent="0.2">
      <c r="B111" s="5"/>
      <c r="C111" s="5"/>
    </row>
    <row r="112" spans="2:7" x14ac:dyDescent="0.2">
      <c r="B112" s="5"/>
      <c r="C112" s="5"/>
    </row>
    <row r="113" spans="2:3" x14ac:dyDescent="0.2">
      <c r="B113" s="5"/>
      <c r="C113" s="5"/>
    </row>
    <row r="114" spans="2:3" x14ac:dyDescent="0.2">
      <c r="B114" s="5"/>
      <c r="C114" s="5"/>
    </row>
    <row r="120" spans="2:3" x14ac:dyDescent="0.2">
      <c r="C120" s="5"/>
    </row>
    <row r="121" spans="2:3" x14ac:dyDescent="0.2">
      <c r="B121" s="5"/>
      <c r="C121" s="5"/>
    </row>
    <row r="122" spans="2:3" x14ac:dyDescent="0.2">
      <c r="B122" s="5"/>
      <c r="C122" s="5"/>
    </row>
    <row r="123" spans="2:3" x14ac:dyDescent="0.2">
      <c r="B123" s="5"/>
      <c r="C123" s="5"/>
    </row>
    <row r="124" spans="2:3" x14ac:dyDescent="0.2">
      <c r="B124" s="5"/>
      <c r="C124" s="5"/>
    </row>
    <row r="125" spans="2:3" x14ac:dyDescent="0.2">
      <c r="B125" s="5"/>
      <c r="C125" s="5"/>
    </row>
    <row r="126" spans="2:3" x14ac:dyDescent="0.2">
      <c r="B126" s="5"/>
      <c r="C126" s="5"/>
    </row>
    <row r="127" spans="2:3" x14ac:dyDescent="0.2">
      <c r="B127" s="5"/>
      <c r="C127" s="5"/>
    </row>
    <row r="129" spans="2:3" x14ac:dyDescent="0.2">
      <c r="C129" s="5"/>
    </row>
    <row r="130" spans="2:3" x14ac:dyDescent="0.2">
      <c r="B130" s="5"/>
      <c r="C130" s="5"/>
    </row>
    <row r="131" spans="2:3" x14ac:dyDescent="0.2">
      <c r="B131" s="5"/>
      <c r="C131" s="5"/>
    </row>
    <row r="132" spans="2:3" x14ac:dyDescent="0.2">
      <c r="B132" s="5"/>
      <c r="C132" s="5"/>
    </row>
    <row r="133" spans="2:3" x14ac:dyDescent="0.2">
      <c r="B133" s="5"/>
      <c r="C133" s="5"/>
    </row>
    <row r="134" spans="2:3" x14ac:dyDescent="0.2">
      <c r="B134" s="5"/>
      <c r="C134" s="5"/>
    </row>
    <row r="135" spans="2:3" x14ac:dyDescent="0.2">
      <c r="B135" s="5"/>
      <c r="C135" s="5"/>
    </row>
    <row r="136" spans="2:3" x14ac:dyDescent="0.2">
      <c r="B136" s="5"/>
      <c r="C136" s="5"/>
    </row>
    <row r="138" spans="2:3" x14ac:dyDescent="0.2">
      <c r="C138" s="5"/>
    </row>
    <row r="139" spans="2:3" x14ac:dyDescent="0.2">
      <c r="B139" s="5"/>
      <c r="C139" s="5"/>
    </row>
    <row r="140" spans="2:3" x14ac:dyDescent="0.2">
      <c r="B140" s="5"/>
      <c r="C140" s="5"/>
    </row>
    <row r="141" spans="2:3" x14ac:dyDescent="0.2">
      <c r="B141" s="5"/>
      <c r="C141" s="5"/>
    </row>
    <row r="142" spans="2:3" x14ac:dyDescent="0.2">
      <c r="B142" s="5"/>
      <c r="C142" s="5"/>
    </row>
    <row r="143" spans="2:3" x14ac:dyDescent="0.2">
      <c r="B143" s="5"/>
      <c r="C143" s="5"/>
    </row>
    <row r="144" spans="2:3" x14ac:dyDescent="0.2">
      <c r="B144" s="5"/>
      <c r="C144" s="5"/>
    </row>
    <row r="145" spans="2:3" x14ac:dyDescent="0.2">
      <c r="B145" s="5"/>
      <c r="C145" s="5"/>
    </row>
    <row r="147" spans="2:3" x14ac:dyDescent="0.2">
      <c r="C147" s="5"/>
    </row>
    <row r="148" spans="2:3" x14ac:dyDescent="0.2">
      <c r="B148" s="5"/>
      <c r="C148" s="5"/>
    </row>
    <row r="149" spans="2:3" x14ac:dyDescent="0.2">
      <c r="B149" s="5"/>
      <c r="C149" s="5"/>
    </row>
    <row r="150" spans="2:3" x14ac:dyDescent="0.2">
      <c r="B150" s="5"/>
      <c r="C150" s="5"/>
    </row>
    <row r="151" spans="2:3" x14ac:dyDescent="0.2">
      <c r="B151" s="5"/>
      <c r="C151" s="5"/>
    </row>
    <row r="152" spans="2:3" x14ac:dyDescent="0.2">
      <c r="B152" s="5"/>
      <c r="C152" s="5"/>
    </row>
    <row r="153" spans="2:3" x14ac:dyDescent="0.2">
      <c r="B153" s="5"/>
      <c r="C153" s="5"/>
    </row>
    <row r="154" spans="2:3" x14ac:dyDescent="0.2">
      <c r="B154" s="5"/>
      <c r="C154" s="5"/>
    </row>
    <row r="156" spans="2:3" x14ac:dyDescent="0.2">
      <c r="C156" s="5"/>
    </row>
    <row r="157" spans="2:3" x14ac:dyDescent="0.2">
      <c r="B157" s="5"/>
      <c r="C157" s="5"/>
    </row>
    <row r="158" spans="2:3" x14ac:dyDescent="0.2">
      <c r="B158" s="5"/>
      <c r="C158" s="5"/>
    </row>
    <row r="159" spans="2:3" x14ac:dyDescent="0.2">
      <c r="B159" s="5"/>
      <c r="C159" s="5"/>
    </row>
    <row r="160" spans="2:3" x14ac:dyDescent="0.2">
      <c r="B160" s="5"/>
      <c r="C160" s="5"/>
    </row>
    <row r="161" spans="2:3" x14ac:dyDescent="0.2">
      <c r="B161" s="5"/>
      <c r="C161" s="5"/>
    </row>
    <row r="162" spans="2:3" x14ac:dyDescent="0.2">
      <c r="B162" s="5"/>
      <c r="C162" s="5"/>
    </row>
    <row r="163" spans="2:3" x14ac:dyDescent="0.2">
      <c r="B163" s="5"/>
      <c r="C163" s="5"/>
    </row>
    <row r="165" spans="2:3" x14ac:dyDescent="0.2">
      <c r="C165" s="5"/>
    </row>
    <row r="166" spans="2:3" x14ac:dyDescent="0.2">
      <c r="B166" s="5"/>
      <c r="C166" s="5"/>
    </row>
    <row r="167" spans="2:3" x14ac:dyDescent="0.2">
      <c r="B167" s="5"/>
      <c r="C167" s="5"/>
    </row>
    <row r="168" spans="2:3" x14ac:dyDescent="0.2">
      <c r="B168" s="5"/>
      <c r="C168" s="5"/>
    </row>
    <row r="169" spans="2:3" x14ac:dyDescent="0.2">
      <c r="B169" s="5"/>
      <c r="C169" s="5"/>
    </row>
    <row r="170" spans="2:3" x14ac:dyDescent="0.2">
      <c r="B170" s="5"/>
      <c r="C170" s="5"/>
    </row>
    <row r="171" spans="2:3" x14ac:dyDescent="0.2">
      <c r="B171" s="5"/>
      <c r="C171" s="5"/>
    </row>
    <row r="172" spans="2:3" x14ac:dyDescent="0.2">
      <c r="B172" s="5"/>
      <c r="C172" s="5"/>
    </row>
    <row r="174" spans="2:3" x14ac:dyDescent="0.2">
      <c r="C174" s="5"/>
    </row>
    <row r="175" spans="2:3" x14ac:dyDescent="0.2">
      <c r="B175" s="5"/>
      <c r="C175" s="5"/>
    </row>
    <row r="176" spans="2:3" x14ac:dyDescent="0.2">
      <c r="B176" s="5"/>
      <c r="C176" s="5"/>
    </row>
    <row r="177" spans="2:3" x14ac:dyDescent="0.2">
      <c r="B177" s="5"/>
      <c r="C177" s="5"/>
    </row>
    <row r="178" spans="2:3" x14ac:dyDescent="0.2">
      <c r="B178" s="5"/>
      <c r="C178" s="5"/>
    </row>
    <row r="179" spans="2:3" x14ac:dyDescent="0.2">
      <c r="B179" s="5"/>
      <c r="C179" s="5"/>
    </row>
    <row r="180" spans="2:3" x14ac:dyDescent="0.2">
      <c r="B180" s="5"/>
      <c r="C180" s="5"/>
    </row>
    <row r="181" spans="2:3" x14ac:dyDescent="0.2">
      <c r="B181" s="5"/>
      <c r="C181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W47"/>
  <sheetViews>
    <sheetView zoomScale="80" zoomScaleNormal="80" workbookViewId="0">
      <selection activeCell="AC25" sqref="AC25"/>
    </sheetView>
  </sheetViews>
  <sheetFormatPr baseColWidth="10" defaultColWidth="8.83203125" defaultRowHeight="15" x14ac:dyDescent="0.2"/>
  <cols>
    <col min="2" max="2" width="9.6640625" bestFit="1" customWidth="1"/>
  </cols>
  <sheetData>
    <row r="1" spans="1:20" s="4" customFormat="1" ht="18" x14ac:dyDescent="0.2">
      <c r="A1" s="3" t="s">
        <v>0</v>
      </c>
    </row>
    <row r="2" spans="1:20" ht="18" x14ac:dyDescent="0.2">
      <c r="A2" s="2" t="s">
        <v>1</v>
      </c>
    </row>
    <row r="3" spans="1:20" x14ac:dyDescent="0.2">
      <c r="A3" s="1" t="s">
        <v>2</v>
      </c>
      <c r="B3" t="s">
        <v>3</v>
      </c>
    </row>
    <row r="4" spans="1:20" x14ac:dyDescent="0.2">
      <c r="A4" s="1" t="s">
        <v>4</v>
      </c>
      <c r="B4" s="6">
        <v>44537</v>
      </c>
      <c r="C4" t="s">
        <v>5</v>
      </c>
    </row>
    <row r="5" spans="1:20" x14ac:dyDescent="0.2">
      <c r="C5" s="5"/>
    </row>
    <row r="6" spans="1:20" x14ac:dyDescent="0.2">
      <c r="B6" s="5"/>
      <c r="C6" s="9" t="s">
        <v>54</v>
      </c>
      <c r="T6" s="7" t="s">
        <v>55</v>
      </c>
    </row>
    <row r="7" spans="1:20" x14ac:dyDescent="0.2">
      <c r="B7" s="5"/>
      <c r="C7" s="5"/>
    </row>
    <row r="8" spans="1:20" x14ac:dyDescent="0.2">
      <c r="B8" s="5"/>
      <c r="C8" s="5"/>
    </row>
    <row r="9" spans="1:20" x14ac:dyDescent="0.2">
      <c r="B9" s="5"/>
      <c r="C9" s="5"/>
    </row>
    <row r="10" spans="1:20" x14ac:dyDescent="0.2">
      <c r="B10" s="5"/>
      <c r="C10" s="5"/>
    </row>
    <row r="11" spans="1:20" x14ac:dyDescent="0.2">
      <c r="B11" s="5"/>
      <c r="C11" s="5"/>
    </row>
    <row r="12" spans="1:20" x14ac:dyDescent="0.2">
      <c r="B12" s="5"/>
      <c r="C12" s="5"/>
    </row>
    <row r="30" spans="20:20" x14ac:dyDescent="0.2">
      <c r="T30" s="5"/>
    </row>
    <row r="31" spans="20:20" x14ac:dyDescent="0.2">
      <c r="T31" s="5"/>
    </row>
    <row r="32" spans="20:20" x14ac:dyDescent="0.2">
      <c r="T32" s="5"/>
    </row>
    <row r="33" spans="3:23" x14ac:dyDescent="0.2">
      <c r="T33" s="5"/>
    </row>
    <row r="34" spans="3:23" x14ac:dyDescent="0.2">
      <c r="T34" s="5"/>
    </row>
    <row r="35" spans="3:23" x14ac:dyDescent="0.2">
      <c r="T35" s="5"/>
    </row>
    <row r="36" spans="3:23" x14ac:dyDescent="0.2">
      <c r="T36" s="5"/>
    </row>
    <row r="37" spans="3:23" x14ac:dyDescent="0.2">
      <c r="T37" s="5"/>
    </row>
    <row r="38" spans="3:23" x14ac:dyDescent="0.2">
      <c r="T38" s="5"/>
    </row>
    <row r="39" spans="3:23" x14ac:dyDescent="0.2">
      <c r="T39" s="5"/>
    </row>
    <row r="40" spans="3:23" x14ac:dyDescent="0.2">
      <c r="T40" s="5"/>
    </row>
    <row r="41" spans="3:23" x14ac:dyDescent="0.2">
      <c r="T41" s="5"/>
    </row>
    <row r="42" spans="3:23" ht="16" x14ac:dyDescent="0.2">
      <c r="T42" s="5"/>
      <c r="W42" s="11"/>
    </row>
    <row r="43" spans="3:23" x14ac:dyDescent="0.2">
      <c r="T43" s="5"/>
    </row>
    <row r="44" spans="3:23" x14ac:dyDescent="0.2">
      <c r="T44" s="5"/>
    </row>
    <row r="45" spans="3:23" x14ac:dyDescent="0.2">
      <c r="T45" s="5"/>
    </row>
    <row r="46" spans="3:23" x14ac:dyDescent="0.2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3:23" x14ac:dyDescent="0.2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ED828-C879-44FB-A0D1-56A29C580B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3E8D71-3B7F-4608-B60B-988580736B0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B74D9C-62E5-4A9F-AA08-F2CDD672C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2025-03-10T11:34:45Z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1623600</vt:r8>
  </property>
</Properties>
</file>