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Rannsóknasvið\Sjálfbærniverkefni\Norðurlandsverkefni\Norðurland sjálfbærniverkefni 2014+\AA-Vöktun\Samfélagsvísar\1.5 Heilsa og félagsleg staða\1.9 Kosningaþátttaka\"/>
    </mc:Choice>
  </mc:AlternateContent>
  <bookViews>
    <workbookView xWindow="0" yWindow="0" windowWidth="28800" windowHeight="12000" activeTab="1"/>
  </bookViews>
  <sheets>
    <sheet name="Frumgöng" sheetId="1" r:id="rId1"/>
    <sheet name="Úrvinnsla" sheetId="2" r:id="rId2"/>
    <sheet name="Birting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2" l="1"/>
  <c r="I29" i="2"/>
  <c r="H29" i="2"/>
  <c r="C29" i="2"/>
  <c r="D29" i="2"/>
  <c r="E29" i="2"/>
  <c r="F29" i="2"/>
  <c r="G29" i="2"/>
  <c r="K29" i="2"/>
  <c r="L29" i="2"/>
  <c r="R29" i="2" s="1"/>
  <c r="M29" i="2"/>
  <c r="S29" i="2" s="1"/>
  <c r="N29" i="2"/>
  <c r="O29" i="2"/>
  <c r="P29" i="2"/>
  <c r="B29" i="2"/>
  <c r="J28" i="2"/>
  <c r="I28" i="2"/>
  <c r="H28" i="2"/>
  <c r="C28" i="2"/>
  <c r="D28" i="2"/>
  <c r="E28" i="2"/>
  <c r="F28" i="2"/>
  <c r="G28" i="2"/>
  <c r="K28" i="2"/>
  <c r="L28" i="2"/>
  <c r="R28" i="2" s="1"/>
  <c r="M28" i="2"/>
  <c r="S28" i="2" s="1"/>
  <c r="N28" i="2"/>
  <c r="O28" i="2"/>
  <c r="P28" i="2"/>
  <c r="B28" i="2"/>
  <c r="Q28" i="2"/>
  <c r="Q29" i="2"/>
  <c r="R27" i="2"/>
  <c r="S27" i="2"/>
  <c r="Q27" i="2"/>
  <c r="L27" i="2"/>
  <c r="M27" i="2"/>
  <c r="N27" i="2"/>
  <c r="O27" i="2"/>
  <c r="P27" i="2"/>
  <c r="K27" i="2"/>
  <c r="I27" i="2"/>
  <c r="J27" i="2"/>
  <c r="H27" i="2"/>
  <c r="C27" i="2"/>
  <c r="D27" i="2"/>
  <c r="E27" i="2"/>
  <c r="F27" i="2"/>
  <c r="G27" i="2"/>
  <c r="B27" i="2"/>
</calcChain>
</file>

<file path=xl/sharedStrings.xml><?xml version="1.0" encoding="utf-8"?>
<sst xmlns="http://schemas.openxmlformats.org/spreadsheetml/2006/main" count="157" uniqueCount="29">
  <si>
    <t>Heimild:</t>
  </si>
  <si>
    <t xml:space="preserve">Sótt: </t>
  </si>
  <si>
    <t>1.5 Heilsa og félagsleg staða</t>
  </si>
  <si>
    <t>Kosningaþátttaka</t>
  </si>
  <si>
    <t>Hagstofa Íslands</t>
  </si>
  <si>
    <t>Kjósendur og kosningaþátttaka eftir sveitarfélögum í forsetakjöri 2012 og 2016</t>
  </si>
  <si>
    <t>2012</t>
  </si>
  <si>
    <t>2016</t>
  </si>
  <si>
    <t>Kjósendur á kjörskrá</t>
  </si>
  <si>
    <t>Kosningaþátttaka, %</t>
  </si>
  <si>
    <t>Alls</t>
  </si>
  <si>
    <t>Karlar</t>
  </si>
  <si>
    <t>Konur</t>
  </si>
  <si>
    <t>Þingeyjarsveit</t>
  </si>
  <si>
    <t>Skútustaðahreppur</t>
  </si>
  <si>
    <t>Norðurþing</t>
  </si>
  <si>
    <t>Tjörneshreppur</t>
  </si>
  <si>
    <t>Allt landið</t>
  </si>
  <si>
    <t>Miðsvæði</t>
  </si>
  <si>
    <t>Greidd atkvæði</t>
  </si>
  <si>
    <t>http://px.hagstofa.is/pxis/pxweb/is/Ibuar/Ibuar__kosningar__forsetakosningar/KOS07002.px/table/tableViewLayout1/?rxid=d0f7dc71-ae05-44a8-8320-93e2775e0b10</t>
  </si>
  <si>
    <t>Akureyri</t>
  </si>
  <si>
    <t>Eyjafjarðarsveit</t>
  </si>
  <si>
    <t>Svalbarðsstrandarhreppur</t>
  </si>
  <si>
    <t>Grýtubakkahreppur</t>
  </si>
  <si>
    <t>Svalbarðshreppur</t>
  </si>
  <si>
    <t>Langanesbyggð</t>
  </si>
  <si>
    <t>Vestursvæði</t>
  </si>
  <si>
    <t>Austursvæði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</si>
</sst>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Tw Cen MT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Tw Cen MT"/>
      <family val="2"/>
      <scheme val="minor"/>
    </font>
    <font>
      <sz val="10"/>
      <name val="Arial"/>
      <family val="2"/>
    </font>
    <font>
      <b/>
      <sz val="11"/>
      <color theme="1"/>
      <name val="Tw Cen MT"/>
      <family val="2"/>
      <scheme val="minor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4B08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6" fillId="0" borderId="0" applyNumberFormat="0" applyBorder="0" applyAlignment="0"/>
  </cellStyleXfs>
  <cellXfs count="15">
    <xf numFmtId="0" fontId="0" fillId="0" borderId="0" xfId="0"/>
    <xf numFmtId="0" fontId="1" fillId="0" borderId="0" xfId="0" applyFont="1" applyFill="1" applyProtection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14" fontId="0" fillId="0" borderId="0" xfId="0" applyNumberFormat="1"/>
    <xf numFmtId="0" fontId="3" fillId="0" borderId="0" xfId="1"/>
    <xf numFmtId="0" fontId="0" fillId="0" borderId="0" xfId="0" applyAlignment="1"/>
    <xf numFmtId="0" fontId="5" fillId="0" borderId="0" xfId="0" applyFont="1" applyFill="1" applyProtection="1"/>
    <xf numFmtId="0" fontId="0" fillId="0" borderId="0" xfId="0" applyFill="1" applyProtection="1"/>
    <xf numFmtId="0" fontId="1" fillId="0" borderId="0" xfId="2" applyFont="1" applyFill="1" applyProtection="1"/>
    <xf numFmtId="1" fontId="6" fillId="0" borderId="0" xfId="2" applyNumberFormat="1" applyFill="1" applyProtection="1"/>
    <xf numFmtId="1" fontId="0" fillId="0" borderId="0" xfId="0" applyNumberFormat="1" applyFill="1" applyProtection="1"/>
    <xf numFmtId="0" fontId="4" fillId="0" borderId="0" xfId="0" applyFont="1"/>
    <xf numFmtId="1" fontId="0" fillId="0" borderId="0" xfId="0" applyNumberFormat="1"/>
  </cellXfs>
  <cellStyles count="3">
    <cellStyle name="Normal" xfId="0" builtinId="0"/>
    <cellStyle name="Normal 2" xfId="2"/>
    <cellStyle name="Normal_Sheet1" xfId="1"/>
  </cellStyles>
  <dxfs count="0"/>
  <tableStyles count="0" defaultTableStyle="TableStyleMedium2" defaultPivotStyle="PivotStyleLight16"/>
  <colors>
    <mruColors>
      <color rgb="FFF4B084"/>
      <color rgb="FFFF6A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Úrvinnsla!$V$14:$V$15</c:f>
              <c:strCache>
                <c:ptCount val="2"/>
                <c:pt idx="0">
                  <c:v>2012</c:v>
                </c:pt>
                <c:pt idx="1">
                  <c:v>Karlar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Úrvinnsla!$U$16:$U$19</c:f>
              <c:strCache>
                <c:ptCount val="4"/>
                <c:pt idx="0">
                  <c:v>Allt landið</c:v>
                </c:pt>
                <c:pt idx="1">
                  <c:v>Vestursvæði</c:v>
                </c:pt>
                <c:pt idx="2">
                  <c:v>Miðsvæði</c:v>
                </c:pt>
                <c:pt idx="3">
                  <c:v>Austursvæði</c:v>
                </c:pt>
              </c:strCache>
            </c:strRef>
          </c:cat>
          <c:val>
            <c:numRef>
              <c:f>Úrvinnsla!$V$16:$V$19</c:f>
              <c:numCache>
                <c:formatCode>General</c:formatCode>
                <c:ptCount val="4"/>
                <c:pt idx="0">
                  <c:v>66</c:v>
                </c:pt>
                <c:pt idx="1">
                  <c:v>68</c:v>
                </c:pt>
                <c:pt idx="2" formatCode="0">
                  <c:v>69</c:v>
                </c:pt>
                <c:pt idx="3" formatCode="0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4C-4CC9-8B84-F9BD8C2141E4}"/>
            </c:ext>
          </c:extLst>
        </c:ser>
        <c:ser>
          <c:idx val="1"/>
          <c:order val="1"/>
          <c:tx>
            <c:strRef>
              <c:f>Úrvinnsla!$W$14:$W$15</c:f>
              <c:strCache>
                <c:ptCount val="2"/>
                <c:pt idx="0">
                  <c:v>2012</c:v>
                </c:pt>
                <c:pt idx="1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Úrvinnsla!$U$16:$U$19</c:f>
              <c:strCache>
                <c:ptCount val="4"/>
                <c:pt idx="0">
                  <c:v>Allt landið</c:v>
                </c:pt>
                <c:pt idx="1">
                  <c:v>Vestursvæði</c:v>
                </c:pt>
                <c:pt idx="2">
                  <c:v>Miðsvæði</c:v>
                </c:pt>
                <c:pt idx="3">
                  <c:v>Austursvæði</c:v>
                </c:pt>
              </c:strCache>
            </c:strRef>
          </c:cat>
          <c:val>
            <c:numRef>
              <c:f>Úrvinnsla!$W$16:$W$19</c:f>
              <c:numCache>
                <c:formatCode>General</c:formatCode>
                <c:ptCount val="4"/>
                <c:pt idx="0">
                  <c:v>73</c:v>
                </c:pt>
                <c:pt idx="1">
                  <c:v>75</c:v>
                </c:pt>
                <c:pt idx="2" formatCode="0">
                  <c:v>78</c:v>
                </c:pt>
                <c:pt idx="3" formatCode="0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4C-4CC9-8B84-F9BD8C2141E4}"/>
            </c:ext>
          </c:extLst>
        </c:ser>
        <c:ser>
          <c:idx val="2"/>
          <c:order val="2"/>
          <c:tx>
            <c:strRef>
              <c:f>Úrvinnsla!$X$14:$X$15</c:f>
              <c:strCache>
                <c:ptCount val="2"/>
                <c:pt idx="0">
                  <c:v>2016</c:v>
                </c:pt>
                <c:pt idx="1">
                  <c:v>Karlar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Úrvinnsla!$U$16:$U$19</c:f>
              <c:strCache>
                <c:ptCount val="4"/>
                <c:pt idx="0">
                  <c:v>Allt landið</c:v>
                </c:pt>
                <c:pt idx="1">
                  <c:v>Vestursvæði</c:v>
                </c:pt>
                <c:pt idx="2">
                  <c:v>Miðsvæði</c:v>
                </c:pt>
                <c:pt idx="3">
                  <c:v>Austursvæði</c:v>
                </c:pt>
              </c:strCache>
            </c:strRef>
          </c:cat>
          <c:val>
            <c:numRef>
              <c:f>Úrvinnsla!$X$16:$X$19</c:f>
              <c:numCache>
                <c:formatCode>General</c:formatCode>
                <c:ptCount val="4"/>
                <c:pt idx="0">
                  <c:v>72</c:v>
                </c:pt>
                <c:pt idx="1">
                  <c:v>71</c:v>
                </c:pt>
                <c:pt idx="2" formatCode="0">
                  <c:v>75</c:v>
                </c:pt>
                <c:pt idx="3" formatCode="0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4C-4CC9-8B84-F9BD8C2141E4}"/>
            </c:ext>
          </c:extLst>
        </c:ser>
        <c:ser>
          <c:idx val="3"/>
          <c:order val="3"/>
          <c:tx>
            <c:strRef>
              <c:f>Úrvinnsla!$Y$14:$Y$15</c:f>
              <c:strCache>
                <c:ptCount val="2"/>
                <c:pt idx="0">
                  <c:v>2016</c:v>
                </c:pt>
                <c:pt idx="1">
                  <c:v>Konur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Úrvinnsla!$U$16:$U$19</c:f>
              <c:strCache>
                <c:ptCount val="4"/>
                <c:pt idx="0">
                  <c:v>Allt landið</c:v>
                </c:pt>
                <c:pt idx="1">
                  <c:v>Vestursvæði</c:v>
                </c:pt>
                <c:pt idx="2">
                  <c:v>Miðsvæði</c:v>
                </c:pt>
                <c:pt idx="3">
                  <c:v>Austursvæði</c:v>
                </c:pt>
              </c:strCache>
            </c:strRef>
          </c:cat>
          <c:val>
            <c:numRef>
              <c:f>Úrvinnsla!$Y$16:$Y$19</c:f>
              <c:numCache>
                <c:formatCode>General</c:formatCode>
                <c:ptCount val="4"/>
                <c:pt idx="0">
                  <c:v>79</c:v>
                </c:pt>
                <c:pt idx="1">
                  <c:v>80</c:v>
                </c:pt>
                <c:pt idx="2" formatCode="0">
                  <c:v>83</c:v>
                </c:pt>
                <c:pt idx="3" formatCode="0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4C-4CC9-8B84-F9BD8C214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7417248"/>
        <c:axId val="587418560"/>
      </c:barChart>
      <c:catAx>
        <c:axId val="587417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87418560"/>
        <c:crosses val="autoZero"/>
        <c:auto val="1"/>
        <c:lblAlgn val="ctr"/>
        <c:lblOffset val="100"/>
        <c:noMultiLvlLbl val="0"/>
      </c:catAx>
      <c:valAx>
        <c:axId val="58741856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8741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Úrvinnsla!$U$16</c:f>
              <c:strCache>
                <c:ptCount val="1"/>
                <c:pt idx="0">
                  <c:v>Allt landið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Úrvinnsla!$V$14:$Y$15</c:f>
              <c:multiLvlStrCache>
                <c:ptCount val="4"/>
                <c:lvl>
                  <c:pt idx="0">
                    <c:v>Karlar</c:v>
                  </c:pt>
                  <c:pt idx="1">
                    <c:v>Konur</c:v>
                  </c:pt>
                  <c:pt idx="2">
                    <c:v>Karlar</c:v>
                  </c:pt>
                  <c:pt idx="3">
                    <c:v>Konur</c:v>
                  </c:pt>
                </c:lvl>
                <c:lvl>
                  <c:pt idx="0">
                    <c:v>2012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Úrvinnsla!$V$16:$Y$16</c:f>
              <c:numCache>
                <c:formatCode>General</c:formatCode>
                <c:ptCount val="4"/>
                <c:pt idx="0">
                  <c:v>66</c:v>
                </c:pt>
                <c:pt idx="1">
                  <c:v>73</c:v>
                </c:pt>
                <c:pt idx="2">
                  <c:v>72</c:v>
                </c:pt>
                <c:pt idx="3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A5-4F14-9782-CE0DB4121AAC}"/>
            </c:ext>
          </c:extLst>
        </c:ser>
        <c:ser>
          <c:idx val="1"/>
          <c:order val="1"/>
          <c:tx>
            <c:strRef>
              <c:f>Úrvinnsla!$U$17</c:f>
              <c:strCache>
                <c:ptCount val="1"/>
                <c:pt idx="0">
                  <c:v>Vestursvæði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Úrvinnsla!$V$14:$Y$15</c:f>
              <c:multiLvlStrCache>
                <c:ptCount val="4"/>
                <c:lvl>
                  <c:pt idx="0">
                    <c:v>Karlar</c:v>
                  </c:pt>
                  <c:pt idx="1">
                    <c:v>Konur</c:v>
                  </c:pt>
                  <c:pt idx="2">
                    <c:v>Karlar</c:v>
                  </c:pt>
                  <c:pt idx="3">
                    <c:v>Konur</c:v>
                  </c:pt>
                </c:lvl>
                <c:lvl>
                  <c:pt idx="0">
                    <c:v>2012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Úrvinnsla!$V$17:$Y$17</c:f>
              <c:numCache>
                <c:formatCode>General</c:formatCode>
                <c:ptCount val="4"/>
                <c:pt idx="0">
                  <c:v>68</c:v>
                </c:pt>
                <c:pt idx="1">
                  <c:v>75</c:v>
                </c:pt>
                <c:pt idx="2">
                  <c:v>71</c:v>
                </c:pt>
                <c:pt idx="3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A5-4F14-9782-CE0DB4121AAC}"/>
            </c:ext>
          </c:extLst>
        </c:ser>
        <c:ser>
          <c:idx val="2"/>
          <c:order val="2"/>
          <c:tx>
            <c:strRef>
              <c:f>Úrvinnsla!$U$18</c:f>
              <c:strCache>
                <c:ptCount val="1"/>
                <c:pt idx="0">
                  <c:v>Miðsvæði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Úrvinnsla!$V$14:$Y$15</c:f>
              <c:multiLvlStrCache>
                <c:ptCount val="4"/>
                <c:lvl>
                  <c:pt idx="0">
                    <c:v>Karlar</c:v>
                  </c:pt>
                  <c:pt idx="1">
                    <c:v>Konur</c:v>
                  </c:pt>
                  <c:pt idx="2">
                    <c:v>Karlar</c:v>
                  </c:pt>
                  <c:pt idx="3">
                    <c:v>Konur</c:v>
                  </c:pt>
                </c:lvl>
                <c:lvl>
                  <c:pt idx="0">
                    <c:v>2012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Úrvinnsla!$V$18:$Y$18</c:f>
              <c:numCache>
                <c:formatCode>0</c:formatCode>
                <c:ptCount val="4"/>
                <c:pt idx="0">
                  <c:v>69</c:v>
                </c:pt>
                <c:pt idx="1">
                  <c:v>78</c:v>
                </c:pt>
                <c:pt idx="2">
                  <c:v>75</c:v>
                </c:pt>
                <c:pt idx="3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A5-4F14-9782-CE0DB4121AAC}"/>
            </c:ext>
          </c:extLst>
        </c:ser>
        <c:ser>
          <c:idx val="3"/>
          <c:order val="3"/>
          <c:tx>
            <c:strRef>
              <c:f>Úrvinnsla!$U$19</c:f>
              <c:strCache>
                <c:ptCount val="1"/>
                <c:pt idx="0">
                  <c:v>Austursvæði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Úrvinnsla!$V$14:$Y$15</c:f>
              <c:multiLvlStrCache>
                <c:ptCount val="4"/>
                <c:lvl>
                  <c:pt idx="0">
                    <c:v>Karlar</c:v>
                  </c:pt>
                  <c:pt idx="1">
                    <c:v>Konur</c:v>
                  </c:pt>
                  <c:pt idx="2">
                    <c:v>Karlar</c:v>
                  </c:pt>
                  <c:pt idx="3">
                    <c:v>Konur</c:v>
                  </c:pt>
                </c:lvl>
                <c:lvl>
                  <c:pt idx="0">
                    <c:v>2012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Úrvinnsla!$V$19:$Y$19</c:f>
              <c:numCache>
                <c:formatCode>0</c:formatCode>
                <c:ptCount val="4"/>
                <c:pt idx="0">
                  <c:v>59</c:v>
                </c:pt>
                <c:pt idx="1">
                  <c:v>66</c:v>
                </c:pt>
                <c:pt idx="2">
                  <c:v>74</c:v>
                </c:pt>
                <c:pt idx="3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A5-4F14-9782-CE0DB4121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7417248"/>
        <c:axId val="587418560"/>
      </c:barChart>
      <c:catAx>
        <c:axId val="58741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87418560"/>
        <c:crosses val="autoZero"/>
        <c:auto val="1"/>
        <c:lblAlgn val="ctr"/>
        <c:lblOffset val="100"/>
        <c:noMultiLvlLbl val="0"/>
      </c:catAx>
      <c:valAx>
        <c:axId val="58741856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8741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Birting!$I$8</c:f>
              <c:strCache>
                <c:ptCount val="1"/>
                <c:pt idx="0">
                  <c:v>Allt landið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Birting!$J$6:$K$7</c:f>
              <c:multiLvlStrCache>
                <c:ptCount val="2"/>
                <c:lvl>
                  <c:pt idx="0">
                    <c:v>Kjósendur á kjörskrá</c:v>
                  </c:pt>
                  <c:pt idx="1">
                    <c:v>Kjósendur á kjörskrá</c:v>
                  </c:pt>
                </c:lvl>
                <c:lvl>
                  <c:pt idx="0">
                    <c:v>2012</c:v>
                  </c:pt>
                  <c:pt idx="1">
                    <c:v>2016</c:v>
                  </c:pt>
                </c:lvl>
              </c:multiLvlStrCache>
            </c:multiLvlStrRef>
          </c:cat>
          <c:val>
            <c:numRef>
              <c:f>Birting!$J$8:$K$8</c:f>
              <c:numCache>
                <c:formatCode>General</c:formatCode>
                <c:ptCount val="2"/>
                <c:pt idx="0">
                  <c:v>235743</c:v>
                </c:pt>
                <c:pt idx="1">
                  <c:v>244896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3-466A-BEFF-9C8D91971E48}"/>
            </c:ext>
          </c:extLst>
        </c:ser>
        <c:ser>
          <c:idx val="1"/>
          <c:order val="1"/>
          <c:tx>
            <c:strRef>
              <c:f>Birting!$I$9</c:f>
              <c:strCache>
                <c:ptCount val="1"/>
                <c:pt idx="0">
                  <c:v>Vestursvæði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Birting!$J$6:$K$7</c:f>
              <c:multiLvlStrCache>
                <c:ptCount val="2"/>
                <c:lvl>
                  <c:pt idx="0">
                    <c:v>Kjósendur á kjörskrá</c:v>
                  </c:pt>
                  <c:pt idx="1">
                    <c:v>Kjósendur á kjörskrá</c:v>
                  </c:pt>
                </c:lvl>
                <c:lvl>
                  <c:pt idx="0">
                    <c:v>2012</c:v>
                  </c:pt>
                  <c:pt idx="1">
                    <c:v>2016</c:v>
                  </c:pt>
                </c:lvl>
              </c:multiLvlStrCache>
            </c:multiLvlStrRef>
          </c:cat>
          <c:val>
            <c:numRef>
              <c:f>Birting!$J$9:$K$9</c:f>
              <c:numCache>
                <c:formatCode>General</c:formatCode>
                <c:ptCount val="2"/>
                <c:pt idx="0">
                  <c:v>14609</c:v>
                </c:pt>
                <c:pt idx="1">
                  <c:v>15141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13-466A-BEFF-9C8D91971E48}"/>
            </c:ext>
          </c:extLst>
        </c:ser>
        <c:ser>
          <c:idx val="2"/>
          <c:order val="2"/>
          <c:tx>
            <c:strRef>
              <c:f>Birting!$I$10</c:f>
              <c:strCache>
                <c:ptCount val="1"/>
                <c:pt idx="0">
                  <c:v>Miðsvæði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Birting!$J$6:$K$7</c:f>
              <c:multiLvlStrCache>
                <c:ptCount val="2"/>
                <c:lvl>
                  <c:pt idx="0">
                    <c:v>Kjósendur á kjörskrá</c:v>
                  </c:pt>
                  <c:pt idx="1">
                    <c:v>Kjósendur á kjörskrá</c:v>
                  </c:pt>
                </c:lvl>
                <c:lvl>
                  <c:pt idx="0">
                    <c:v>2012</c:v>
                  </c:pt>
                  <c:pt idx="1">
                    <c:v>2016</c:v>
                  </c:pt>
                </c:lvl>
              </c:multiLvlStrCache>
            </c:multiLvlStrRef>
          </c:cat>
          <c:val>
            <c:numRef>
              <c:f>Birting!$J$10:$K$10</c:f>
              <c:numCache>
                <c:formatCode>0</c:formatCode>
                <c:ptCount val="2"/>
                <c:pt idx="0">
                  <c:v>3223</c:v>
                </c:pt>
                <c:pt idx="1">
                  <c:v>3194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13-466A-BEFF-9C8D91971E48}"/>
            </c:ext>
          </c:extLst>
        </c:ser>
        <c:ser>
          <c:idx val="3"/>
          <c:order val="3"/>
          <c:tx>
            <c:strRef>
              <c:f>Birting!$I$11</c:f>
              <c:strCache>
                <c:ptCount val="1"/>
                <c:pt idx="0">
                  <c:v>Austursvæði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Birting!$J$6:$K$7</c:f>
              <c:multiLvlStrCache>
                <c:ptCount val="2"/>
                <c:lvl>
                  <c:pt idx="0">
                    <c:v>Kjósendur á kjörskrá</c:v>
                  </c:pt>
                  <c:pt idx="1">
                    <c:v>Kjósendur á kjörskrá</c:v>
                  </c:pt>
                </c:lvl>
                <c:lvl>
                  <c:pt idx="0">
                    <c:v>2012</c:v>
                  </c:pt>
                  <c:pt idx="1">
                    <c:v>2016</c:v>
                  </c:pt>
                </c:lvl>
              </c:multiLvlStrCache>
            </c:multiLvlStrRef>
          </c:cat>
          <c:val>
            <c:numRef>
              <c:f>Birting!$J$11:$K$11</c:f>
              <c:numCache>
                <c:formatCode>0</c:formatCode>
                <c:ptCount val="2"/>
                <c:pt idx="0">
                  <c:v>402</c:v>
                </c:pt>
                <c:pt idx="1">
                  <c:v>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13-466A-BEFF-9C8D9197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7421512"/>
        <c:axId val="587414296"/>
      </c:barChart>
      <c:catAx>
        <c:axId val="587421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87414296"/>
        <c:crosses val="autoZero"/>
        <c:auto val="1"/>
        <c:lblAlgn val="ctr"/>
        <c:lblOffset val="100"/>
        <c:noMultiLvlLbl val="0"/>
      </c:catAx>
      <c:valAx>
        <c:axId val="587414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87421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Birting!$O$8</c:f>
              <c:strCache>
                <c:ptCount val="1"/>
                <c:pt idx="0">
                  <c:v>Allt landið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Birting!$P$6:$Q$7</c:f>
              <c:multiLvlStrCache>
                <c:ptCount val="2"/>
                <c:lvl>
                  <c:pt idx="0">
                    <c:v>Kosningaþátttaka</c:v>
                  </c:pt>
                  <c:pt idx="1">
                    <c:v>Kosningaþátttaka</c:v>
                  </c:pt>
                </c:lvl>
                <c:lvl>
                  <c:pt idx="0">
                    <c:v>2012</c:v>
                  </c:pt>
                  <c:pt idx="1">
                    <c:v>2016</c:v>
                  </c:pt>
                </c:lvl>
              </c:multiLvlStrCache>
            </c:multiLvlStrRef>
          </c:cat>
          <c:val>
            <c:numRef>
              <c:f>Birting!$P$8:$Q$8</c:f>
              <c:numCache>
                <c:formatCode>General</c:formatCode>
                <c:ptCount val="2"/>
                <c:pt idx="0">
                  <c:v>69</c:v>
                </c:pt>
                <c:pt idx="1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4D-471B-BB8E-68B443798B96}"/>
            </c:ext>
          </c:extLst>
        </c:ser>
        <c:ser>
          <c:idx val="1"/>
          <c:order val="1"/>
          <c:tx>
            <c:strRef>
              <c:f>Birting!$O$9</c:f>
              <c:strCache>
                <c:ptCount val="1"/>
                <c:pt idx="0">
                  <c:v>Vestursvæði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Birting!$P$6:$Q$7</c:f>
              <c:multiLvlStrCache>
                <c:ptCount val="2"/>
                <c:lvl>
                  <c:pt idx="0">
                    <c:v>Kosningaþátttaka</c:v>
                  </c:pt>
                  <c:pt idx="1">
                    <c:v>Kosningaþátttaka</c:v>
                  </c:pt>
                </c:lvl>
                <c:lvl>
                  <c:pt idx="0">
                    <c:v>2012</c:v>
                  </c:pt>
                  <c:pt idx="1">
                    <c:v>2016</c:v>
                  </c:pt>
                </c:lvl>
              </c:multiLvlStrCache>
            </c:multiLvlStrRef>
          </c:cat>
          <c:val>
            <c:numRef>
              <c:f>Birting!$P$9:$Q$9</c:f>
              <c:numCache>
                <c:formatCode>General</c:formatCode>
                <c:ptCount val="2"/>
                <c:pt idx="0">
                  <c:v>72</c:v>
                </c:pt>
                <c:pt idx="1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4D-471B-BB8E-68B443798B96}"/>
            </c:ext>
          </c:extLst>
        </c:ser>
        <c:ser>
          <c:idx val="2"/>
          <c:order val="2"/>
          <c:tx>
            <c:strRef>
              <c:f>Birting!$O$10</c:f>
              <c:strCache>
                <c:ptCount val="1"/>
                <c:pt idx="0">
                  <c:v>Miðsvæði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Birting!$P$6:$Q$7</c:f>
              <c:multiLvlStrCache>
                <c:ptCount val="2"/>
                <c:lvl>
                  <c:pt idx="0">
                    <c:v>Kosningaþátttaka</c:v>
                  </c:pt>
                  <c:pt idx="1">
                    <c:v>Kosningaþátttaka</c:v>
                  </c:pt>
                </c:lvl>
                <c:lvl>
                  <c:pt idx="0">
                    <c:v>2012</c:v>
                  </c:pt>
                  <c:pt idx="1">
                    <c:v>2016</c:v>
                  </c:pt>
                </c:lvl>
              </c:multiLvlStrCache>
            </c:multiLvlStrRef>
          </c:cat>
          <c:val>
            <c:numRef>
              <c:f>Birting!$P$10:$Q$10</c:f>
              <c:numCache>
                <c:formatCode>0</c:formatCode>
                <c:ptCount val="2"/>
                <c:pt idx="0">
                  <c:v>73</c:v>
                </c:pt>
                <c:pt idx="1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4D-471B-BB8E-68B443798B96}"/>
            </c:ext>
          </c:extLst>
        </c:ser>
        <c:ser>
          <c:idx val="3"/>
          <c:order val="3"/>
          <c:tx>
            <c:strRef>
              <c:f>Birting!$O$11</c:f>
              <c:strCache>
                <c:ptCount val="1"/>
                <c:pt idx="0">
                  <c:v>Austursvæði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Birting!$P$6:$Q$7</c:f>
              <c:multiLvlStrCache>
                <c:ptCount val="2"/>
                <c:lvl>
                  <c:pt idx="0">
                    <c:v>Kosningaþátttaka</c:v>
                  </c:pt>
                  <c:pt idx="1">
                    <c:v>Kosningaþátttaka</c:v>
                  </c:pt>
                </c:lvl>
                <c:lvl>
                  <c:pt idx="0">
                    <c:v>2012</c:v>
                  </c:pt>
                  <c:pt idx="1">
                    <c:v>2016</c:v>
                  </c:pt>
                </c:lvl>
              </c:multiLvlStrCache>
            </c:multiLvlStrRef>
          </c:cat>
          <c:val>
            <c:numRef>
              <c:f>Birting!$P$11:$Q$11</c:f>
              <c:numCache>
                <c:formatCode>0</c:formatCode>
                <c:ptCount val="2"/>
                <c:pt idx="0">
                  <c:v>62</c:v>
                </c:pt>
                <c:pt idx="1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4D-471B-BB8E-68B443798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1558344"/>
        <c:axId val="851561296"/>
      </c:barChart>
      <c:catAx>
        <c:axId val="851558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51561296"/>
        <c:crosses val="autoZero"/>
        <c:auto val="1"/>
        <c:lblAlgn val="ctr"/>
        <c:lblOffset val="100"/>
        <c:noMultiLvlLbl val="0"/>
      </c:catAx>
      <c:valAx>
        <c:axId val="85156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51558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Úrvinnsla!$U$16</c:f>
              <c:strCache>
                <c:ptCount val="1"/>
                <c:pt idx="0">
                  <c:v>Allt landið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Úrvinnsla!$V$14:$Y$15</c:f>
              <c:multiLvlStrCache>
                <c:ptCount val="4"/>
                <c:lvl>
                  <c:pt idx="0">
                    <c:v>Karlar</c:v>
                  </c:pt>
                  <c:pt idx="1">
                    <c:v>Konur</c:v>
                  </c:pt>
                  <c:pt idx="2">
                    <c:v>Karlar</c:v>
                  </c:pt>
                  <c:pt idx="3">
                    <c:v>Konur</c:v>
                  </c:pt>
                </c:lvl>
                <c:lvl>
                  <c:pt idx="0">
                    <c:v>2012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Úrvinnsla!$V$16:$Y$16</c:f>
              <c:numCache>
                <c:formatCode>General</c:formatCode>
                <c:ptCount val="4"/>
                <c:pt idx="0">
                  <c:v>66</c:v>
                </c:pt>
                <c:pt idx="1">
                  <c:v>73</c:v>
                </c:pt>
                <c:pt idx="2">
                  <c:v>72</c:v>
                </c:pt>
                <c:pt idx="3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E2-4CB7-BBFB-B9EE5DD5BE38}"/>
            </c:ext>
          </c:extLst>
        </c:ser>
        <c:ser>
          <c:idx val="1"/>
          <c:order val="1"/>
          <c:tx>
            <c:strRef>
              <c:f>Úrvinnsla!$U$17</c:f>
              <c:strCache>
                <c:ptCount val="1"/>
                <c:pt idx="0">
                  <c:v>Vestursvæði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Úrvinnsla!$V$14:$Y$15</c:f>
              <c:multiLvlStrCache>
                <c:ptCount val="4"/>
                <c:lvl>
                  <c:pt idx="0">
                    <c:v>Karlar</c:v>
                  </c:pt>
                  <c:pt idx="1">
                    <c:v>Konur</c:v>
                  </c:pt>
                  <c:pt idx="2">
                    <c:v>Karlar</c:v>
                  </c:pt>
                  <c:pt idx="3">
                    <c:v>Konur</c:v>
                  </c:pt>
                </c:lvl>
                <c:lvl>
                  <c:pt idx="0">
                    <c:v>2012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Úrvinnsla!$V$17:$Y$17</c:f>
              <c:numCache>
                <c:formatCode>General</c:formatCode>
                <c:ptCount val="4"/>
                <c:pt idx="0">
                  <c:v>68</c:v>
                </c:pt>
                <c:pt idx="1">
                  <c:v>75</c:v>
                </c:pt>
                <c:pt idx="2">
                  <c:v>71</c:v>
                </c:pt>
                <c:pt idx="3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E2-4CB7-BBFB-B9EE5DD5BE38}"/>
            </c:ext>
          </c:extLst>
        </c:ser>
        <c:ser>
          <c:idx val="2"/>
          <c:order val="2"/>
          <c:tx>
            <c:strRef>
              <c:f>Úrvinnsla!$U$18</c:f>
              <c:strCache>
                <c:ptCount val="1"/>
                <c:pt idx="0">
                  <c:v>Miðsvæði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Úrvinnsla!$V$14:$Y$15</c:f>
              <c:multiLvlStrCache>
                <c:ptCount val="4"/>
                <c:lvl>
                  <c:pt idx="0">
                    <c:v>Karlar</c:v>
                  </c:pt>
                  <c:pt idx="1">
                    <c:v>Konur</c:v>
                  </c:pt>
                  <c:pt idx="2">
                    <c:v>Karlar</c:v>
                  </c:pt>
                  <c:pt idx="3">
                    <c:v>Konur</c:v>
                  </c:pt>
                </c:lvl>
                <c:lvl>
                  <c:pt idx="0">
                    <c:v>2012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Úrvinnsla!$V$18:$Y$18</c:f>
              <c:numCache>
                <c:formatCode>0</c:formatCode>
                <c:ptCount val="4"/>
                <c:pt idx="0">
                  <c:v>69</c:v>
                </c:pt>
                <c:pt idx="1">
                  <c:v>78</c:v>
                </c:pt>
                <c:pt idx="2">
                  <c:v>75</c:v>
                </c:pt>
                <c:pt idx="3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E2-4CB7-BBFB-B9EE5DD5BE38}"/>
            </c:ext>
          </c:extLst>
        </c:ser>
        <c:ser>
          <c:idx val="3"/>
          <c:order val="3"/>
          <c:tx>
            <c:strRef>
              <c:f>Úrvinnsla!$U$19</c:f>
              <c:strCache>
                <c:ptCount val="1"/>
                <c:pt idx="0">
                  <c:v>Austursvæði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Úrvinnsla!$V$14:$Y$15</c:f>
              <c:multiLvlStrCache>
                <c:ptCount val="4"/>
                <c:lvl>
                  <c:pt idx="0">
                    <c:v>Karlar</c:v>
                  </c:pt>
                  <c:pt idx="1">
                    <c:v>Konur</c:v>
                  </c:pt>
                  <c:pt idx="2">
                    <c:v>Karlar</c:v>
                  </c:pt>
                  <c:pt idx="3">
                    <c:v>Konur</c:v>
                  </c:pt>
                </c:lvl>
                <c:lvl>
                  <c:pt idx="0">
                    <c:v>2012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Úrvinnsla!$V$19:$Y$19</c:f>
              <c:numCache>
                <c:formatCode>0</c:formatCode>
                <c:ptCount val="4"/>
                <c:pt idx="0">
                  <c:v>59</c:v>
                </c:pt>
                <c:pt idx="1">
                  <c:v>66</c:v>
                </c:pt>
                <c:pt idx="2">
                  <c:v>74</c:v>
                </c:pt>
                <c:pt idx="3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E2-4CB7-BBFB-B9EE5DD5B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7417248"/>
        <c:axId val="587418560"/>
      </c:barChart>
      <c:catAx>
        <c:axId val="58741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87418560"/>
        <c:crosses val="autoZero"/>
        <c:auto val="1"/>
        <c:lblAlgn val="ctr"/>
        <c:lblOffset val="100"/>
        <c:noMultiLvlLbl val="0"/>
      </c:catAx>
      <c:valAx>
        <c:axId val="58741856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8741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495300</xdr:colOff>
      <xdr:row>20</xdr:row>
      <xdr:rowOff>85725</xdr:rowOff>
    </xdr:from>
    <xdr:to>
      <xdr:col>26</xdr:col>
      <xdr:colOff>266700</xdr:colOff>
      <xdr:row>35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76199</xdr:rowOff>
    </xdr:from>
    <xdr:to>
      <xdr:col>5</xdr:col>
      <xdr:colOff>676276</xdr:colOff>
      <xdr:row>31</xdr:row>
      <xdr:rowOff>85724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604837</xdr:colOff>
      <xdr:row>12</xdr:row>
      <xdr:rowOff>133350</xdr:rowOff>
    </xdr:from>
    <xdr:to>
      <xdr:col>13</xdr:col>
      <xdr:colOff>376237</xdr:colOff>
      <xdr:row>27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671512</xdr:colOff>
      <xdr:row>12</xdr:row>
      <xdr:rowOff>85725</xdr:rowOff>
    </xdr:from>
    <xdr:to>
      <xdr:col>20</xdr:col>
      <xdr:colOff>442912</xdr:colOff>
      <xdr:row>27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76200</xdr:colOff>
      <xdr:row>32</xdr:row>
      <xdr:rowOff>47625</xdr:rowOff>
    </xdr:from>
    <xdr:to>
      <xdr:col>6</xdr:col>
      <xdr:colOff>123825</xdr:colOff>
      <xdr:row>47</xdr:row>
      <xdr:rowOff>85725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A5F"/>
  </sheetPr>
  <dimension ref="A1:S32"/>
  <sheetViews>
    <sheetView workbookViewId="0">
      <selection activeCell="A7" sqref="A7:S22"/>
    </sheetView>
  </sheetViews>
  <sheetFormatPr defaultRowHeight="14.25" x14ac:dyDescent="0.2"/>
  <cols>
    <col min="2" max="2" width="15.75" customWidth="1"/>
  </cols>
  <sheetData>
    <row r="1" spans="1:19" s="4" customFormat="1" ht="18.75" x14ac:dyDescent="0.3">
      <c r="A1" s="3" t="s">
        <v>2</v>
      </c>
    </row>
    <row r="2" spans="1:19" ht="18.75" x14ac:dyDescent="0.3">
      <c r="A2" s="2" t="s">
        <v>3</v>
      </c>
    </row>
    <row r="3" spans="1:19" ht="15" x14ac:dyDescent="0.25">
      <c r="A3" s="1" t="s">
        <v>0</v>
      </c>
      <c r="B3" t="s">
        <v>4</v>
      </c>
      <c r="C3" t="s">
        <v>20</v>
      </c>
    </row>
    <row r="4" spans="1:19" ht="15" x14ac:dyDescent="0.25">
      <c r="A4" s="1" t="s">
        <v>1</v>
      </c>
      <c r="B4" s="5">
        <v>42811</v>
      </c>
    </row>
    <row r="5" spans="1:19" ht="15" x14ac:dyDescent="0.25">
      <c r="A5" s="1"/>
      <c r="B5" s="5"/>
    </row>
    <row r="6" spans="1:19" x14ac:dyDescent="0.2">
      <c r="A6" s="6"/>
      <c r="B6" s="6"/>
      <c r="C6" s="6"/>
      <c r="D6" s="6"/>
      <c r="E6" s="6"/>
      <c r="F6" s="6"/>
      <c r="G6" s="6"/>
    </row>
    <row r="7" spans="1:19" ht="18.75" x14ac:dyDescent="0.3">
      <c r="A7" s="8" t="s">
        <v>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19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ht="15" x14ac:dyDescent="0.25">
      <c r="A9" s="9"/>
      <c r="B9" s="1" t="s">
        <v>6</v>
      </c>
      <c r="C9" s="9"/>
      <c r="D9" s="9"/>
      <c r="E9" s="9"/>
      <c r="F9" s="9"/>
      <c r="G9" s="9"/>
      <c r="H9" s="9"/>
      <c r="I9" s="9"/>
      <c r="J9" s="9"/>
      <c r="K9" s="1" t="s">
        <v>7</v>
      </c>
      <c r="L9" s="9"/>
      <c r="M9" s="9"/>
      <c r="N9" s="9"/>
      <c r="O9" s="9"/>
      <c r="P9" s="9"/>
      <c r="Q9" s="9"/>
      <c r="R9" s="9"/>
      <c r="S9" s="9"/>
    </row>
    <row r="10" spans="1:19" ht="15" x14ac:dyDescent="0.25">
      <c r="A10" s="9"/>
      <c r="B10" s="1" t="s">
        <v>19</v>
      </c>
      <c r="C10" s="9"/>
      <c r="D10" s="9"/>
      <c r="E10" s="1" t="s">
        <v>8</v>
      </c>
      <c r="F10" s="9"/>
      <c r="G10" s="9"/>
      <c r="H10" s="1" t="s">
        <v>9</v>
      </c>
      <c r="I10" s="9"/>
      <c r="J10" s="9"/>
      <c r="K10" s="1" t="s">
        <v>19</v>
      </c>
      <c r="L10" s="9"/>
      <c r="M10" s="9"/>
      <c r="N10" s="1" t="s">
        <v>8</v>
      </c>
      <c r="O10" s="9"/>
      <c r="P10" s="9"/>
      <c r="Q10" s="1" t="s">
        <v>9</v>
      </c>
      <c r="R10" s="9"/>
      <c r="S10" s="9"/>
    </row>
    <row r="11" spans="1:19" ht="15" x14ac:dyDescent="0.25">
      <c r="A11" s="9"/>
      <c r="B11" s="1" t="s">
        <v>10</v>
      </c>
      <c r="C11" s="1" t="s">
        <v>11</v>
      </c>
      <c r="D11" s="1" t="s">
        <v>12</v>
      </c>
      <c r="E11" s="1" t="s">
        <v>10</v>
      </c>
      <c r="F11" s="1" t="s">
        <v>11</v>
      </c>
      <c r="G11" s="1" t="s">
        <v>12</v>
      </c>
      <c r="H11" s="1" t="s">
        <v>10</v>
      </c>
      <c r="I11" s="1" t="s">
        <v>11</v>
      </c>
      <c r="J11" s="1" t="s">
        <v>12</v>
      </c>
      <c r="K11" s="1" t="s">
        <v>10</v>
      </c>
      <c r="L11" s="1" t="s">
        <v>11</v>
      </c>
      <c r="M11" s="1" t="s">
        <v>12</v>
      </c>
      <c r="N11" s="1" t="s">
        <v>10</v>
      </c>
      <c r="O11" s="1" t="s">
        <v>11</v>
      </c>
      <c r="P11" s="1" t="s">
        <v>12</v>
      </c>
      <c r="Q11" s="1" t="s">
        <v>10</v>
      </c>
      <c r="R11" s="1" t="s">
        <v>11</v>
      </c>
      <c r="S11" s="1" t="s">
        <v>12</v>
      </c>
    </row>
    <row r="12" spans="1:19" ht="15" x14ac:dyDescent="0.25">
      <c r="A12" s="1" t="s">
        <v>17</v>
      </c>
      <c r="B12" s="12">
        <v>163294</v>
      </c>
      <c r="C12" s="12">
        <v>77304</v>
      </c>
      <c r="D12" s="12">
        <v>85990</v>
      </c>
      <c r="E12" s="12">
        <v>235743</v>
      </c>
      <c r="F12" s="12">
        <v>117474</v>
      </c>
      <c r="G12" s="12">
        <v>118269</v>
      </c>
      <c r="H12" s="12">
        <v>69.3</v>
      </c>
      <c r="I12" s="12">
        <v>65.8</v>
      </c>
      <c r="J12" s="12">
        <v>72.7</v>
      </c>
      <c r="K12" s="12">
        <v>185430</v>
      </c>
      <c r="L12" s="12">
        <v>88400</v>
      </c>
      <c r="M12" s="12">
        <v>97030</v>
      </c>
      <c r="N12" s="12">
        <v>244896</v>
      </c>
      <c r="O12" s="12">
        <v>122097</v>
      </c>
      <c r="P12" s="12">
        <v>122799</v>
      </c>
      <c r="Q12" s="12">
        <v>75.7</v>
      </c>
      <c r="R12" s="12">
        <v>72.400000000000006</v>
      </c>
      <c r="S12" s="12">
        <v>79</v>
      </c>
    </row>
    <row r="13" spans="1:19" ht="15" x14ac:dyDescent="0.25">
      <c r="A13" s="1" t="s">
        <v>21</v>
      </c>
      <c r="B13" s="12">
        <v>9528</v>
      </c>
      <c r="C13" s="12">
        <v>4424</v>
      </c>
      <c r="D13" s="12">
        <v>5104</v>
      </c>
      <c r="E13" s="12">
        <v>13376</v>
      </c>
      <c r="F13" s="12">
        <v>6524</v>
      </c>
      <c r="G13" s="12">
        <v>6852</v>
      </c>
      <c r="H13" s="12">
        <v>71.2</v>
      </c>
      <c r="I13" s="12">
        <v>67.8</v>
      </c>
      <c r="J13" s="12">
        <v>74.5</v>
      </c>
      <c r="K13" s="12">
        <v>10442</v>
      </c>
      <c r="L13" s="12">
        <v>4758</v>
      </c>
      <c r="M13" s="12">
        <v>5684</v>
      </c>
      <c r="N13" s="12">
        <v>13844</v>
      </c>
      <c r="O13" s="12">
        <v>6763</v>
      </c>
      <c r="P13" s="12">
        <v>7081</v>
      </c>
      <c r="Q13" s="12">
        <v>75.400000000000006</v>
      </c>
      <c r="R13" s="12">
        <v>70.400000000000006</v>
      </c>
      <c r="S13" s="12">
        <v>80.3</v>
      </c>
    </row>
    <row r="14" spans="1:19" ht="15" x14ac:dyDescent="0.25">
      <c r="A14" s="1" t="s">
        <v>22</v>
      </c>
      <c r="B14" s="12">
        <v>554</v>
      </c>
      <c r="C14" s="12">
        <v>275</v>
      </c>
      <c r="D14" s="12">
        <v>279</v>
      </c>
      <c r="E14" s="12">
        <v>723</v>
      </c>
      <c r="F14" s="12">
        <v>370</v>
      </c>
      <c r="G14" s="12">
        <v>353</v>
      </c>
      <c r="H14" s="12">
        <v>76.599999999999994</v>
      </c>
      <c r="I14" s="12">
        <v>74.3</v>
      </c>
      <c r="J14" s="12">
        <v>79</v>
      </c>
      <c r="K14" s="12">
        <v>591</v>
      </c>
      <c r="L14" s="12">
        <v>282</v>
      </c>
      <c r="M14" s="12">
        <v>309</v>
      </c>
      <c r="N14" s="12">
        <v>764</v>
      </c>
      <c r="O14" s="12">
        <v>384</v>
      </c>
      <c r="P14" s="12">
        <v>380</v>
      </c>
      <c r="Q14" s="12">
        <v>77.400000000000006</v>
      </c>
      <c r="R14" s="12">
        <v>73.400000000000006</v>
      </c>
      <c r="S14" s="12">
        <v>81.3</v>
      </c>
    </row>
    <row r="15" spans="1:19" ht="15" x14ac:dyDescent="0.25">
      <c r="A15" s="1" t="s">
        <v>23</v>
      </c>
      <c r="B15" s="12">
        <v>187</v>
      </c>
      <c r="C15" s="12">
        <v>89</v>
      </c>
      <c r="D15" s="12">
        <v>98</v>
      </c>
      <c r="E15" s="12">
        <v>273</v>
      </c>
      <c r="F15" s="12">
        <v>137</v>
      </c>
      <c r="G15" s="12">
        <v>136</v>
      </c>
      <c r="H15" s="12">
        <v>68.5</v>
      </c>
      <c r="I15" s="12">
        <v>65</v>
      </c>
      <c r="J15" s="12">
        <v>72.099999999999994</v>
      </c>
      <c r="K15" s="12">
        <v>216</v>
      </c>
      <c r="L15" s="12">
        <v>107</v>
      </c>
      <c r="M15" s="12">
        <v>109</v>
      </c>
      <c r="N15" s="12">
        <v>277</v>
      </c>
      <c r="O15" s="12">
        <v>146</v>
      </c>
      <c r="P15" s="12">
        <v>131</v>
      </c>
      <c r="Q15" s="12">
        <v>78</v>
      </c>
      <c r="R15" s="12">
        <v>73.3</v>
      </c>
      <c r="S15" s="12">
        <v>83.2</v>
      </c>
    </row>
    <row r="16" spans="1:19" ht="15" x14ac:dyDescent="0.25">
      <c r="A16" s="1" t="s">
        <v>24</v>
      </c>
      <c r="B16" s="12">
        <v>193</v>
      </c>
      <c r="C16" s="12">
        <v>95</v>
      </c>
      <c r="D16" s="12">
        <v>98</v>
      </c>
      <c r="E16" s="12">
        <v>237</v>
      </c>
      <c r="F16" s="12">
        <v>123</v>
      </c>
      <c r="G16" s="12">
        <v>114</v>
      </c>
      <c r="H16" s="12">
        <v>81.400000000000006</v>
      </c>
      <c r="I16" s="12">
        <v>77.2</v>
      </c>
      <c r="J16" s="12">
        <v>86</v>
      </c>
      <c r="K16" s="12">
        <v>204</v>
      </c>
      <c r="L16" s="12">
        <v>101</v>
      </c>
      <c r="M16" s="12">
        <v>103</v>
      </c>
      <c r="N16" s="12">
        <v>256</v>
      </c>
      <c r="O16" s="12">
        <v>135</v>
      </c>
      <c r="P16" s="12">
        <v>121</v>
      </c>
      <c r="Q16" s="12">
        <v>79.7</v>
      </c>
      <c r="R16" s="12">
        <v>74.8</v>
      </c>
      <c r="S16" s="12">
        <v>85.1</v>
      </c>
    </row>
    <row r="17" spans="1:19" ht="15" x14ac:dyDescent="0.25">
      <c r="A17" s="1" t="s">
        <v>13</v>
      </c>
      <c r="B17" s="12">
        <v>533</v>
      </c>
      <c r="C17" s="12">
        <v>260</v>
      </c>
      <c r="D17" s="12">
        <v>273</v>
      </c>
      <c r="E17" s="12">
        <v>715</v>
      </c>
      <c r="F17" s="12">
        <v>379</v>
      </c>
      <c r="G17" s="12">
        <v>336</v>
      </c>
      <c r="H17" s="12">
        <v>74.5</v>
      </c>
      <c r="I17" s="12">
        <v>68.599999999999994</v>
      </c>
      <c r="J17" s="12">
        <v>81.3</v>
      </c>
      <c r="K17" s="12">
        <v>585</v>
      </c>
      <c r="L17" s="12">
        <v>293</v>
      </c>
      <c r="M17" s="12">
        <v>292</v>
      </c>
      <c r="N17" s="12">
        <v>697</v>
      </c>
      <c r="O17" s="12">
        <v>365</v>
      </c>
      <c r="P17" s="12">
        <v>332</v>
      </c>
      <c r="Q17" s="12">
        <v>83.9</v>
      </c>
      <c r="R17" s="12">
        <v>80.3</v>
      </c>
      <c r="S17" s="12">
        <v>88</v>
      </c>
    </row>
    <row r="18" spans="1:19" ht="15" x14ac:dyDescent="0.25">
      <c r="A18" s="1" t="s">
        <v>14</v>
      </c>
      <c r="B18" s="12">
        <v>226</v>
      </c>
      <c r="C18" s="12">
        <v>101</v>
      </c>
      <c r="D18" s="12">
        <v>125</v>
      </c>
      <c r="E18" s="12">
        <v>305</v>
      </c>
      <c r="F18" s="12">
        <v>151</v>
      </c>
      <c r="G18" s="12">
        <v>154</v>
      </c>
      <c r="H18" s="12">
        <v>74.099999999999994</v>
      </c>
      <c r="I18" s="12">
        <v>66.900000000000006</v>
      </c>
      <c r="J18" s="12">
        <v>81.2</v>
      </c>
      <c r="K18" s="12">
        <v>249</v>
      </c>
      <c r="L18" s="12">
        <v>123</v>
      </c>
      <c r="M18" s="12">
        <v>126</v>
      </c>
      <c r="N18" s="12">
        <v>307</v>
      </c>
      <c r="O18" s="12">
        <v>160</v>
      </c>
      <c r="P18" s="12">
        <v>147</v>
      </c>
      <c r="Q18" s="12">
        <v>81.099999999999994</v>
      </c>
      <c r="R18" s="12">
        <v>76.900000000000006</v>
      </c>
      <c r="S18" s="12">
        <v>85.7</v>
      </c>
    </row>
    <row r="19" spans="1:19" ht="15" x14ac:dyDescent="0.25">
      <c r="A19" s="1" t="s">
        <v>15</v>
      </c>
      <c r="B19" s="12">
        <v>1548</v>
      </c>
      <c r="C19" s="12">
        <v>761</v>
      </c>
      <c r="D19" s="12">
        <v>787</v>
      </c>
      <c r="E19" s="12">
        <v>2148</v>
      </c>
      <c r="F19" s="12">
        <v>1107</v>
      </c>
      <c r="G19" s="12">
        <v>1041</v>
      </c>
      <c r="H19" s="12">
        <v>72.099999999999994</v>
      </c>
      <c r="I19" s="12">
        <v>68.7</v>
      </c>
      <c r="J19" s="12">
        <v>75.599999999999994</v>
      </c>
      <c r="K19" s="12">
        <v>1630</v>
      </c>
      <c r="L19" s="12">
        <v>798</v>
      </c>
      <c r="M19" s="12">
        <v>832</v>
      </c>
      <c r="N19" s="12">
        <v>2132</v>
      </c>
      <c r="O19" s="12">
        <v>1106</v>
      </c>
      <c r="P19" s="12">
        <v>1026</v>
      </c>
      <c r="Q19" s="12">
        <v>76.5</v>
      </c>
      <c r="R19" s="12">
        <v>72.2</v>
      </c>
      <c r="S19" s="12">
        <v>81.099999999999994</v>
      </c>
    </row>
    <row r="20" spans="1:19" ht="15" x14ac:dyDescent="0.25">
      <c r="A20" s="1" t="s">
        <v>16</v>
      </c>
      <c r="B20" s="12">
        <v>46</v>
      </c>
      <c r="C20" s="12">
        <v>22</v>
      </c>
      <c r="D20" s="12">
        <v>24</v>
      </c>
      <c r="E20" s="12">
        <v>55</v>
      </c>
      <c r="F20" s="12">
        <v>28</v>
      </c>
      <c r="G20" s="12">
        <v>27</v>
      </c>
      <c r="H20" s="12">
        <v>83.6</v>
      </c>
      <c r="I20" s="12">
        <v>78.599999999999994</v>
      </c>
      <c r="J20" s="12">
        <v>88.9</v>
      </c>
      <c r="K20" s="12">
        <v>52</v>
      </c>
      <c r="L20" s="12">
        <v>25</v>
      </c>
      <c r="M20" s="12">
        <v>27</v>
      </c>
      <c r="N20" s="12">
        <v>58</v>
      </c>
      <c r="O20" s="12">
        <v>29</v>
      </c>
      <c r="P20" s="12">
        <v>29</v>
      </c>
      <c r="Q20" s="12">
        <v>89.7</v>
      </c>
      <c r="R20" s="12">
        <v>86.2</v>
      </c>
      <c r="S20" s="12">
        <v>93.1</v>
      </c>
    </row>
    <row r="21" spans="1:19" ht="15" x14ac:dyDescent="0.25">
      <c r="A21" s="1" t="s">
        <v>25</v>
      </c>
      <c r="B21" s="12">
        <v>50</v>
      </c>
      <c r="C21" s="12">
        <v>28</v>
      </c>
      <c r="D21" s="12">
        <v>22</v>
      </c>
      <c r="E21" s="12">
        <v>82</v>
      </c>
      <c r="F21" s="12">
        <v>44</v>
      </c>
      <c r="G21" s="12">
        <v>38</v>
      </c>
      <c r="H21" s="12">
        <v>61</v>
      </c>
      <c r="I21" s="12">
        <v>63.6</v>
      </c>
      <c r="J21" s="12">
        <v>57.9</v>
      </c>
      <c r="K21" s="12">
        <v>60</v>
      </c>
      <c r="L21" s="12">
        <v>32</v>
      </c>
      <c r="M21" s="12">
        <v>28</v>
      </c>
      <c r="N21" s="12">
        <v>73</v>
      </c>
      <c r="O21" s="12">
        <v>42</v>
      </c>
      <c r="P21" s="12">
        <v>31</v>
      </c>
      <c r="Q21" s="12">
        <v>82.2</v>
      </c>
      <c r="R21" s="12">
        <v>76.2</v>
      </c>
      <c r="S21" s="12">
        <v>90.3</v>
      </c>
    </row>
    <row r="22" spans="1:19" ht="15" x14ac:dyDescent="0.25">
      <c r="A22" s="1" t="s">
        <v>26</v>
      </c>
      <c r="B22" s="12">
        <v>200</v>
      </c>
      <c r="C22" s="12">
        <v>101</v>
      </c>
      <c r="D22" s="12">
        <v>99</v>
      </c>
      <c r="E22" s="12">
        <v>320</v>
      </c>
      <c r="F22" s="12">
        <v>176</v>
      </c>
      <c r="G22" s="12">
        <v>144</v>
      </c>
      <c r="H22" s="12">
        <v>62.5</v>
      </c>
      <c r="I22" s="12">
        <v>57.4</v>
      </c>
      <c r="J22" s="12">
        <v>68.8</v>
      </c>
      <c r="K22" s="12">
        <v>242</v>
      </c>
      <c r="L22" s="12">
        <v>139</v>
      </c>
      <c r="M22" s="12">
        <v>103</v>
      </c>
      <c r="N22" s="12">
        <v>333</v>
      </c>
      <c r="O22" s="12">
        <v>189</v>
      </c>
      <c r="P22" s="12">
        <v>144</v>
      </c>
      <c r="Q22" s="12">
        <v>72.7</v>
      </c>
      <c r="R22" s="12">
        <v>73.5</v>
      </c>
      <c r="S22" s="12">
        <v>71.5</v>
      </c>
    </row>
    <row r="23" spans="1:19" x14ac:dyDescent="0.2">
      <c r="A23" s="7"/>
      <c r="G23" s="7"/>
    </row>
    <row r="24" spans="1:19" x14ac:dyDescent="0.2">
      <c r="A24" s="7"/>
      <c r="G24" s="7"/>
    </row>
    <row r="25" spans="1:19" x14ac:dyDescent="0.2">
      <c r="A25" s="7"/>
      <c r="G25" s="7"/>
    </row>
    <row r="26" spans="1:19" x14ac:dyDescent="0.2">
      <c r="A26" s="7"/>
      <c r="G26" s="7"/>
    </row>
    <row r="27" spans="1:19" x14ac:dyDescent="0.2">
      <c r="A27" s="7"/>
      <c r="G27" s="7"/>
    </row>
    <row r="28" spans="1:19" x14ac:dyDescent="0.2">
      <c r="A28" s="7"/>
      <c r="G28" s="7"/>
    </row>
    <row r="29" spans="1:19" x14ac:dyDescent="0.2">
      <c r="A29" s="7"/>
      <c r="G29" s="7"/>
    </row>
    <row r="30" spans="1:19" x14ac:dyDescent="0.2">
      <c r="A30" s="7"/>
      <c r="G30" s="7"/>
    </row>
    <row r="31" spans="1:19" x14ac:dyDescent="0.2">
      <c r="A31" s="7"/>
      <c r="G31" s="7"/>
    </row>
    <row r="32" spans="1:19" x14ac:dyDescent="0.2">
      <c r="A32" s="7"/>
      <c r="B32" s="7"/>
      <c r="G32" s="7"/>
      <c r="H32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33"/>
  <sheetViews>
    <sheetView tabSelected="1" topLeftCell="M13" workbookViewId="0">
      <selection activeCell="Y19" sqref="U14:Y19"/>
    </sheetView>
  </sheetViews>
  <sheetFormatPr defaultRowHeight="14.25" x14ac:dyDescent="0.2"/>
  <sheetData>
    <row r="1" spans="1:25" s="4" customFormat="1" ht="18.75" x14ac:dyDescent="0.3">
      <c r="A1" s="3" t="s">
        <v>2</v>
      </c>
    </row>
    <row r="2" spans="1:25" ht="18.75" x14ac:dyDescent="0.3">
      <c r="A2" s="2" t="s">
        <v>3</v>
      </c>
    </row>
    <row r="3" spans="1:25" ht="15" x14ac:dyDescent="0.25">
      <c r="A3" s="1" t="s">
        <v>0</v>
      </c>
      <c r="B3" t="s">
        <v>4</v>
      </c>
    </row>
    <row r="4" spans="1:25" ht="15" x14ac:dyDescent="0.25">
      <c r="A4" s="1" t="s">
        <v>1</v>
      </c>
      <c r="B4" s="5">
        <v>42811</v>
      </c>
    </row>
    <row r="6" spans="1:25" ht="18.75" x14ac:dyDescent="0.3">
      <c r="A6" s="8" t="s">
        <v>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25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V7">
        <v>2012</v>
      </c>
      <c r="X7">
        <v>2016</v>
      </c>
    </row>
    <row r="8" spans="1:25" ht="15" x14ac:dyDescent="0.25">
      <c r="A8" s="9"/>
      <c r="B8" s="1" t="s">
        <v>6</v>
      </c>
      <c r="C8" s="9"/>
      <c r="D8" s="9"/>
      <c r="E8" s="9"/>
      <c r="F8" s="9"/>
      <c r="G8" s="9"/>
      <c r="H8" s="9"/>
      <c r="I8" s="9"/>
      <c r="J8" s="9"/>
      <c r="K8" s="1" t="s">
        <v>7</v>
      </c>
      <c r="L8" s="9"/>
      <c r="M8" s="9"/>
      <c r="N8" s="9"/>
      <c r="O8" s="9"/>
      <c r="P8" s="9"/>
      <c r="Q8" s="9"/>
      <c r="R8" s="9"/>
      <c r="S8" s="9"/>
      <c r="V8" t="s">
        <v>8</v>
      </c>
      <c r="W8" t="s">
        <v>3</v>
      </c>
      <c r="X8" t="s">
        <v>8</v>
      </c>
      <c r="Y8" t="s">
        <v>3</v>
      </c>
    </row>
    <row r="9" spans="1:25" ht="15" x14ac:dyDescent="0.25">
      <c r="A9" s="9"/>
      <c r="B9" s="1" t="s">
        <v>19</v>
      </c>
      <c r="C9" s="9"/>
      <c r="D9" s="9"/>
      <c r="E9" s="1" t="s">
        <v>8</v>
      </c>
      <c r="F9" s="9"/>
      <c r="G9" s="9"/>
      <c r="H9" s="1" t="s">
        <v>9</v>
      </c>
      <c r="I9" s="9"/>
      <c r="J9" s="9"/>
      <c r="K9" s="1" t="s">
        <v>19</v>
      </c>
      <c r="L9" s="9"/>
      <c r="M9" s="9"/>
      <c r="N9" s="1" t="s">
        <v>8</v>
      </c>
      <c r="O9" s="9"/>
      <c r="P9" s="9"/>
      <c r="Q9" s="1" t="s">
        <v>9</v>
      </c>
      <c r="R9" s="9"/>
      <c r="S9" s="9"/>
      <c r="U9" s="1" t="s">
        <v>17</v>
      </c>
      <c r="V9">
        <v>235743</v>
      </c>
      <c r="W9">
        <v>69</v>
      </c>
      <c r="X9">
        <v>244896</v>
      </c>
      <c r="Y9">
        <v>76</v>
      </c>
    </row>
    <row r="10" spans="1:25" ht="15" x14ac:dyDescent="0.25">
      <c r="A10" s="9"/>
      <c r="B10" s="1" t="s">
        <v>10</v>
      </c>
      <c r="C10" s="1" t="s">
        <v>11</v>
      </c>
      <c r="D10" s="1" t="s">
        <v>12</v>
      </c>
      <c r="E10" s="1" t="s">
        <v>10</v>
      </c>
      <c r="F10" s="1" t="s">
        <v>11</v>
      </c>
      <c r="G10" s="1" t="s">
        <v>12</v>
      </c>
      <c r="H10" s="1" t="s">
        <v>10</v>
      </c>
      <c r="I10" s="1" t="s">
        <v>11</v>
      </c>
      <c r="J10" s="1" t="s">
        <v>12</v>
      </c>
      <c r="K10" s="1" t="s">
        <v>10</v>
      </c>
      <c r="L10" s="1" t="s">
        <v>11</v>
      </c>
      <c r="M10" s="1" t="s">
        <v>12</v>
      </c>
      <c r="N10" s="1" t="s">
        <v>10</v>
      </c>
      <c r="O10" s="1" t="s">
        <v>11</v>
      </c>
      <c r="P10" s="1" t="s">
        <v>12</v>
      </c>
      <c r="Q10" s="1" t="s">
        <v>10</v>
      </c>
      <c r="R10" s="1" t="s">
        <v>11</v>
      </c>
      <c r="S10" s="1" t="s">
        <v>12</v>
      </c>
      <c r="U10" s="1" t="s">
        <v>27</v>
      </c>
      <c r="V10">
        <v>14609</v>
      </c>
      <c r="W10">
        <v>72</v>
      </c>
      <c r="X10">
        <v>15141</v>
      </c>
      <c r="Y10">
        <v>76</v>
      </c>
    </row>
    <row r="11" spans="1:25" ht="15" x14ac:dyDescent="0.25">
      <c r="A11" s="1" t="s">
        <v>17</v>
      </c>
      <c r="B11" s="12">
        <v>163294</v>
      </c>
      <c r="C11" s="12">
        <v>77304</v>
      </c>
      <c r="D11" s="12">
        <v>85990</v>
      </c>
      <c r="E11" s="12">
        <v>235743</v>
      </c>
      <c r="F11" s="12">
        <v>117474</v>
      </c>
      <c r="G11" s="12">
        <v>118269</v>
      </c>
      <c r="H11" s="12">
        <v>69.3</v>
      </c>
      <c r="I11" s="12">
        <v>65.8</v>
      </c>
      <c r="J11" s="12">
        <v>72.7</v>
      </c>
      <c r="K11" s="12">
        <v>185430</v>
      </c>
      <c r="L11" s="12">
        <v>88400</v>
      </c>
      <c r="M11" s="12">
        <v>97030</v>
      </c>
      <c r="N11" s="12">
        <v>244896</v>
      </c>
      <c r="O11" s="12">
        <v>122097</v>
      </c>
      <c r="P11" s="12">
        <v>122799</v>
      </c>
      <c r="Q11" s="12">
        <v>75.7</v>
      </c>
      <c r="R11" s="12">
        <v>72.400000000000006</v>
      </c>
      <c r="S11" s="12">
        <v>79</v>
      </c>
      <c r="U11" s="1" t="s">
        <v>18</v>
      </c>
      <c r="V11" s="12">
        <v>3223</v>
      </c>
      <c r="W11" s="12">
        <v>73</v>
      </c>
      <c r="X11" s="12">
        <v>3194</v>
      </c>
      <c r="Y11" s="12">
        <v>79</v>
      </c>
    </row>
    <row r="12" spans="1:25" ht="15" x14ac:dyDescent="0.25">
      <c r="A12" s="1" t="s">
        <v>21</v>
      </c>
      <c r="B12" s="12">
        <v>9528</v>
      </c>
      <c r="C12" s="12">
        <v>4424</v>
      </c>
      <c r="D12" s="12">
        <v>5104</v>
      </c>
      <c r="E12" s="12">
        <v>13376</v>
      </c>
      <c r="F12" s="12">
        <v>6524</v>
      </c>
      <c r="G12" s="12">
        <v>6852</v>
      </c>
      <c r="H12" s="12">
        <v>71.2</v>
      </c>
      <c r="I12" s="12">
        <v>67.8</v>
      </c>
      <c r="J12" s="12">
        <v>74.5</v>
      </c>
      <c r="K12" s="12">
        <v>10442</v>
      </c>
      <c r="L12" s="12">
        <v>4758</v>
      </c>
      <c r="M12" s="12">
        <v>5684</v>
      </c>
      <c r="N12" s="12">
        <v>13844</v>
      </c>
      <c r="O12" s="12">
        <v>6763</v>
      </c>
      <c r="P12" s="12">
        <v>7081</v>
      </c>
      <c r="Q12" s="12">
        <v>75.400000000000006</v>
      </c>
      <c r="R12" s="12">
        <v>70.400000000000006</v>
      </c>
      <c r="S12" s="12">
        <v>80.3</v>
      </c>
      <c r="U12" s="1" t="s">
        <v>28</v>
      </c>
      <c r="V12" s="12">
        <v>402</v>
      </c>
      <c r="W12" s="12">
        <v>62</v>
      </c>
      <c r="X12" s="12">
        <v>406</v>
      </c>
      <c r="Y12" s="12">
        <v>74</v>
      </c>
    </row>
    <row r="13" spans="1:25" ht="15" x14ac:dyDescent="0.25">
      <c r="A13" s="1" t="s">
        <v>22</v>
      </c>
      <c r="B13" s="12">
        <v>554</v>
      </c>
      <c r="C13" s="12">
        <v>275</v>
      </c>
      <c r="D13" s="12">
        <v>279</v>
      </c>
      <c r="E13" s="12">
        <v>723</v>
      </c>
      <c r="F13" s="12">
        <v>370</v>
      </c>
      <c r="G13" s="12">
        <v>353</v>
      </c>
      <c r="H13" s="12">
        <v>76.599999999999994</v>
      </c>
      <c r="I13" s="12">
        <v>74.3</v>
      </c>
      <c r="J13" s="12">
        <v>79</v>
      </c>
      <c r="K13" s="12">
        <v>591</v>
      </c>
      <c r="L13" s="12">
        <v>282</v>
      </c>
      <c r="M13" s="12">
        <v>309</v>
      </c>
      <c r="N13" s="12">
        <v>764</v>
      </c>
      <c r="O13" s="12">
        <v>384</v>
      </c>
      <c r="P13" s="12">
        <v>380</v>
      </c>
      <c r="Q13" s="12">
        <v>77.400000000000006</v>
      </c>
      <c r="R13" s="12">
        <v>73.400000000000006</v>
      </c>
      <c r="S13" s="12">
        <v>81.3</v>
      </c>
    </row>
    <row r="14" spans="1:25" ht="15" x14ac:dyDescent="0.25">
      <c r="A14" s="1" t="s">
        <v>23</v>
      </c>
      <c r="B14" s="12">
        <v>187</v>
      </c>
      <c r="C14" s="12">
        <v>89</v>
      </c>
      <c r="D14" s="12">
        <v>98</v>
      </c>
      <c r="E14" s="12">
        <v>273</v>
      </c>
      <c r="F14" s="12">
        <v>137</v>
      </c>
      <c r="G14" s="12">
        <v>136</v>
      </c>
      <c r="H14" s="12">
        <v>68.5</v>
      </c>
      <c r="I14" s="12">
        <v>65</v>
      </c>
      <c r="J14" s="12">
        <v>72.099999999999994</v>
      </c>
      <c r="K14" s="12">
        <v>216</v>
      </c>
      <c r="L14" s="12">
        <v>107</v>
      </c>
      <c r="M14" s="12">
        <v>109</v>
      </c>
      <c r="N14" s="12">
        <v>277</v>
      </c>
      <c r="O14" s="12">
        <v>146</v>
      </c>
      <c r="P14" s="12">
        <v>131</v>
      </c>
      <c r="Q14" s="12">
        <v>78</v>
      </c>
      <c r="R14" s="12">
        <v>73.3</v>
      </c>
      <c r="S14" s="12">
        <v>83.2</v>
      </c>
      <c r="V14" s="13">
        <v>2012</v>
      </c>
      <c r="W14" s="13"/>
      <c r="X14" s="13">
        <v>2016</v>
      </c>
      <c r="Y14" s="13"/>
    </row>
    <row r="15" spans="1:25" ht="15" x14ac:dyDescent="0.25">
      <c r="A15" s="1" t="s">
        <v>24</v>
      </c>
      <c r="B15" s="12">
        <v>193</v>
      </c>
      <c r="C15" s="12">
        <v>95</v>
      </c>
      <c r="D15" s="12">
        <v>98</v>
      </c>
      <c r="E15" s="12">
        <v>237</v>
      </c>
      <c r="F15" s="12">
        <v>123</v>
      </c>
      <c r="G15" s="12">
        <v>114</v>
      </c>
      <c r="H15" s="12">
        <v>81.400000000000006</v>
      </c>
      <c r="I15" s="12">
        <v>77.2</v>
      </c>
      <c r="J15" s="12">
        <v>86</v>
      </c>
      <c r="K15" s="12">
        <v>204</v>
      </c>
      <c r="L15" s="12">
        <v>101</v>
      </c>
      <c r="M15" s="12">
        <v>103</v>
      </c>
      <c r="N15" s="12">
        <v>256</v>
      </c>
      <c r="O15" s="12">
        <v>135</v>
      </c>
      <c r="P15" s="12">
        <v>121</v>
      </c>
      <c r="Q15" s="12">
        <v>79.7</v>
      </c>
      <c r="R15" s="12">
        <v>74.8</v>
      </c>
      <c r="S15" s="12">
        <v>85.1</v>
      </c>
      <c r="V15" s="13" t="s">
        <v>11</v>
      </c>
      <c r="W15" s="13" t="s">
        <v>12</v>
      </c>
      <c r="X15" s="13" t="s">
        <v>11</v>
      </c>
      <c r="Y15" s="13" t="s">
        <v>12</v>
      </c>
    </row>
    <row r="16" spans="1:25" ht="15" x14ac:dyDescent="0.25">
      <c r="A16" s="1" t="s">
        <v>13</v>
      </c>
      <c r="B16" s="12">
        <v>533</v>
      </c>
      <c r="C16" s="12">
        <v>260</v>
      </c>
      <c r="D16" s="12">
        <v>273</v>
      </c>
      <c r="E16" s="12">
        <v>715</v>
      </c>
      <c r="F16" s="12">
        <v>379</v>
      </c>
      <c r="G16" s="12">
        <v>336</v>
      </c>
      <c r="H16" s="12">
        <v>74.5</v>
      </c>
      <c r="I16" s="12">
        <v>68.599999999999994</v>
      </c>
      <c r="J16" s="12">
        <v>81.3</v>
      </c>
      <c r="K16" s="12">
        <v>585</v>
      </c>
      <c r="L16" s="12">
        <v>293</v>
      </c>
      <c r="M16" s="12">
        <v>292</v>
      </c>
      <c r="N16" s="12">
        <v>697</v>
      </c>
      <c r="O16" s="12">
        <v>365</v>
      </c>
      <c r="P16" s="12">
        <v>332</v>
      </c>
      <c r="Q16" s="12">
        <v>83.9</v>
      </c>
      <c r="R16" s="12">
        <v>80.3</v>
      </c>
      <c r="S16" s="12">
        <v>88</v>
      </c>
      <c r="U16" s="1" t="s">
        <v>17</v>
      </c>
      <c r="V16">
        <v>66</v>
      </c>
      <c r="W16">
        <v>73</v>
      </c>
      <c r="X16">
        <v>72</v>
      </c>
      <c r="Y16">
        <v>79</v>
      </c>
    </row>
    <row r="17" spans="1:25" ht="15" x14ac:dyDescent="0.25">
      <c r="A17" s="1" t="s">
        <v>14</v>
      </c>
      <c r="B17" s="12">
        <v>226</v>
      </c>
      <c r="C17" s="12">
        <v>101</v>
      </c>
      <c r="D17" s="12">
        <v>125</v>
      </c>
      <c r="E17" s="12">
        <v>305</v>
      </c>
      <c r="F17" s="12">
        <v>151</v>
      </c>
      <c r="G17" s="12">
        <v>154</v>
      </c>
      <c r="H17" s="12">
        <v>74.099999999999994</v>
      </c>
      <c r="I17" s="12">
        <v>66.900000000000006</v>
      </c>
      <c r="J17" s="12">
        <v>81.2</v>
      </c>
      <c r="K17" s="12">
        <v>249</v>
      </c>
      <c r="L17" s="12">
        <v>123</v>
      </c>
      <c r="M17" s="12">
        <v>126</v>
      </c>
      <c r="N17" s="12">
        <v>307</v>
      </c>
      <c r="O17" s="12">
        <v>160</v>
      </c>
      <c r="P17" s="12">
        <v>147</v>
      </c>
      <c r="Q17" s="12">
        <v>81.099999999999994</v>
      </c>
      <c r="R17" s="12">
        <v>76.900000000000006</v>
      </c>
      <c r="S17" s="12">
        <v>85.7</v>
      </c>
      <c r="U17" s="1" t="s">
        <v>27</v>
      </c>
      <c r="V17">
        <v>68</v>
      </c>
      <c r="W17">
        <v>75</v>
      </c>
      <c r="X17">
        <v>71</v>
      </c>
      <c r="Y17">
        <v>80</v>
      </c>
    </row>
    <row r="18" spans="1:25" ht="15" x14ac:dyDescent="0.25">
      <c r="A18" s="1" t="s">
        <v>15</v>
      </c>
      <c r="B18" s="12">
        <v>1548</v>
      </c>
      <c r="C18" s="12">
        <v>761</v>
      </c>
      <c r="D18" s="12">
        <v>787</v>
      </c>
      <c r="E18" s="12">
        <v>2148</v>
      </c>
      <c r="F18" s="12">
        <v>1107</v>
      </c>
      <c r="G18" s="12">
        <v>1041</v>
      </c>
      <c r="H18" s="12">
        <v>72.099999999999994</v>
      </c>
      <c r="I18" s="12">
        <v>68.7</v>
      </c>
      <c r="J18" s="12">
        <v>75.599999999999994</v>
      </c>
      <c r="K18" s="12">
        <v>1630</v>
      </c>
      <c r="L18" s="12">
        <v>798</v>
      </c>
      <c r="M18" s="12">
        <v>832</v>
      </c>
      <c r="N18" s="12">
        <v>2132</v>
      </c>
      <c r="O18" s="12">
        <v>1106</v>
      </c>
      <c r="P18" s="12">
        <v>1026</v>
      </c>
      <c r="Q18" s="12">
        <v>76.5</v>
      </c>
      <c r="R18" s="12">
        <v>72.2</v>
      </c>
      <c r="S18" s="12">
        <v>81.099999999999994</v>
      </c>
      <c r="U18" s="1" t="s">
        <v>18</v>
      </c>
      <c r="V18" s="12">
        <v>69</v>
      </c>
      <c r="W18" s="12">
        <v>78</v>
      </c>
      <c r="X18" s="12">
        <v>75</v>
      </c>
      <c r="Y18" s="12">
        <v>83</v>
      </c>
    </row>
    <row r="19" spans="1:25" ht="15" x14ac:dyDescent="0.25">
      <c r="A19" s="1" t="s">
        <v>16</v>
      </c>
      <c r="B19" s="12">
        <v>46</v>
      </c>
      <c r="C19" s="12">
        <v>22</v>
      </c>
      <c r="D19" s="12">
        <v>24</v>
      </c>
      <c r="E19" s="12">
        <v>55</v>
      </c>
      <c r="F19" s="12">
        <v>28</v>
      </c>
      <c r="G19" s="12">
        <v>27</v>
      </c>
      <c r="H19" s="12">
        <v>83.6</v>
      </c>
      <c r="I19" s="12">
        <v>78.599999999999994</v>
      </c>
      <c r="J19" s="12">
        <v>88.9</v>
      </c>
      <c r="K19" s="12">
        <v>52</v>
      </c>
      <c r="L19" s="12">
        <v>25</v>
      </c>
      <c r="M19" s="12">
        <v>27</v>
      </c>
      <c r="N19" s="12">
        <v>58</v>
      </c>
      <c r="O19" s="12">
        <v>29</v>
      </c>
      <c r="P19" s="12">
        <v>29</v>
      </c>
      <c r="Q19" s="12">
        <v>89.7</v>
      </c>
      <c r="R19" s="12">
        <v>86.2</v>
      </c>
      <c r="S19" s="12">
        <v>93.1</v>
      </c>
      <c r="U19" s="1" t="s">
        <v>28</v>
      </c>
      <c r="V19" s="12">
        <v>59</v>
      </c>
      <c r="W19" s="12">
        <v>66</v>
      </c>
      <c r="X19" s="12">
        <v>74</v>
      </c>
      <c r="Y19" s="12">
        <v>75</v>
      </c>
    </row>
    <row r="20" spans="1:25" ht="15" x14ac:dyDescent="0.25">
      <c r="A20" s="1" t="s">
        <v>25</v>
      </c>
      <c r="B20" s="12">
        <v>50</v>
      </c>
      <c r="C20" s="12">
        <v>28</v>
      </c>
      <c r="D20" s="12">
        <v>22</v>
      </c>
      <c r="E20" s="12">
        <v>82</v>
      </c>
      <c r="F20" s="12">
        <v>44</v>
      </c>
      <c r="G20" s="12">
        <v>38</v>
      </c>
      <c r="H20" s="12">
        <v>61</v>
      </c>
      <c r="I20" s="12">
        <v>63.6</v>
      </c>
      <c r="J20" s="12">
        <v>57.9</v>
      </c>
      <c r="K20" s="12">
        <v>60</v>
      </c>
      <c r="L20" s="12">
        <v>32</v>
      </c>
      <c r="M20" s="12">
        <v>28</v>
      </c>
      <c r="N20" s="12">
        <v>73</v>
      </c>
      <c r="O20" s="12">
        <v>42</v>
      </c>
      <c r="P20" s="12">
        <v>31</v>
      </c>
      <c r="Q20" s="12">
        <v>82.2</v>
      </c>
      <c r="R20" s="12">
        <v>76.2</v>
      </c>
      <c r="S20" s="12">
        <v>90.3</v>
      </c>
    </row>
    <row r="21" spans="1:25" ht="15" x14ac:dyDescent="0.25">
      <c r="A21" s="1" t="s">
        <v>26</v>
      </c>
      <c r="B21" s="12">
        <v>200</v>
      </c>
      <c r="C21" s="12">
        <v>101</v>
      </c>
      <c r="D21" s="12">
        <v>99</v>
      </c>
      <c r="E21" s="12">
        <v>320</v>
      </c>
      <c r="F21" s="12">
        <v>176</v>
      </c>
      <c r="G21" s="12">
        <v>144</v>
      </c>
      <c r="H21" s="12">
        <v>62.5</v>
      </c>
      <c r="I21" s="12">
        <v>57.4</v>
      </c>
      <c r="J21" s="12">
        <v>68.8</v>
      </c>
      <c r="K21" s="12">
        <v>242</v>
      </c>
      <c r="L21" s="12">
        <v>139</v>
      </c>
      <c r="M21" s="12">
        <v>103</v>
      </c>
      <c r="N21" s="12">
        <v>333</v>
      </c>
      <c r="O21" s="12">
        <v>189</v>
      </c>
      <c r="P21" s="12">
        <v>144</v>
      </c>
      <c r="Q21" s="12">
        <v>72.7</v>
      </c>
      <c r="R21" s="12">
        <v>73.5</v>
      </c>
      <c r="S21" s="12">
        <v>71.5</v>
      </c>
    </row>
    <row r="22" spans="1:25" ht="15" x14ac:dyDescent="0.25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25" ht="15" x14ac:dyDescent="0.25">
      <c r="A23" s="9"/>
      <c r="B23" s="1" t="s">
        <v>6</v>
      </c>
      <c r="C23" s="9"/>
      <c r="D23" s="9"/>
      <c r="E23" s="9"/>
      <c r="F23" s="9"/>
      <c r="G23" s="9"/>
      <c r="H23" s="9"/>
      <c r="I23" s="9"/>
      <c r="J23" s="9"/>
      <c r="K23" s="1" t="s">
        <v>7</v>
      </c>
      <c r="L23" s="9"/>
      <c r="M23" s="9"/>
      <c r="N23" s="9"/>
      <c r="O23" s="9"/>
      <c r="P23" s="9"/>
      <c r="Q23" s="9"/>
      <c r="R23" s="9"/>
      <c r="S23" s="9"/>
    </row>
    <row r="24" spans="1:25" ht="15" x14ac:dyDescent="0.25">
      <c r="A24" s="9"/>
      <c r="B24" s="1" t="s">
        <v>19</v>
      </c>
      <c r="C24" s="9"/>
      <c r="D24" s="9"/>
      <c r="E24" s="1" t="s">
        <v>8</v>
      </c>
      <c r="F24" s="9"/>
      <c r="G24" s="9"/>
      <c r="H24" s="1" t="s">
        <v>9</v>
      </c>
      <c r="I24" s="9"/>
      <c r="J24" s="9"/>
      <c r="K24" s="1" t="s">
        <v>19</v>
      </c>
      <c r="L24" s="9"/>
      <c r="M24" s="9"/>
      <c r="N24" s="1" t="s">
        <v>8</v>
      </c>
      <c r="O24" s="9"/>
      <c r="P24" s="9"/>
      <c r="Q24" s="1" t="s">
        <v>9</v>
      </c>
      <c r="R24" s="9"/>
      <c r="S24" s="9"/>
    </row>
    <row r="25" spans="1:25" ht="15" x14ac:dyDescent="0.25">
      <c r="A25" s="9"/>
      <c r="B25" s="1" t="s">
        <v>10</v>
      </c>
      <c r="C25" s="1" t="s">
        <v>11</v>
      </c>
      <c r="D25" s="1" t="s">
        <v>12</v>
      </c>
      <c r="E25" s="1" t="s">
        <v>10</v>
      </c>
      <c r="F25" s="1" t="s">
        <v>11</v>
      </c>
      <c r="G25" s="1" t="s">
        <v>12</v>
      </c>
      <c r="H25" s="1" t="s">
        <v>10</v>
      </c>
      <c r="I25" s="1" t="s">
        <v>11</v>
      </c>
      <c r="J25" s="1" t="s">
        <v>12</v>
      </c>
      <c r="K25" s="1" t="s">
        <v>10</v>
      </c>
      <c r="L25" s="1" t="s">
        <v>11</v>
      </c>
      <c r="M25" s="1" t="s">
        <v>12</v>
      </c>
      <c r="N25" s="1" t="s">
        <v>10</v>
      </c>
      <c r="O25" s="1" t="s">
        <v>11</v>
      </c>
      <c r="P25" s="1" t="s">
        <v>12</v>
      </c>
      <c r="Q25" s="1" t="s">
        <v>10</v>
      </c>
      <c r="R25" s="1" t="s">
        <v>11</v>
      </c>
      <c r="S25" s="1" t="s">
        <v>12</v>
      </c>
    </row>
    <row r="26" spans="1:25" ht="15" x14ac:dyDescent="0.25">
      <c r="A26" s="1" t="s">
        <v>17</v>
      </c>
      <c r="B26" s="12">
        <v>163294</v>
      </c>
      <c r="C26" s="12">
        <v>77304</v>
      </c>
      <c r="D26" s="12">
        <v>85990</v>
      </c>
      <c r="E26" s="12">
        <v>235743</v>
      </c>
      <c r="F26" s="12">
        <v>117474</v>
      </c>
      <c r="G26" s="12">
        <v>118269</v>
      </c>
      <c r="H26" s="12">
        <v>69.3</v>
      </c>
      <c r="I26" s="12">
        <v>65.8</v>
      </c>
      <c r="J26" s="12">
        <v>72.7</v>
      </c>
      <c r="K26" s="12">
        <v>185430</v>
      </c>
      <c r="L26" s="12">
        <v>88400</v>
      </c>
      <c r="M26" s="12">
        <v>97030</v>
      </c>
      <c r="N26" s="12">
        <v>244896</v>
      </c>
      <c r="O26" s="12">
        <v>122097</v>
      </c>
      <c r="P26" s="12">
        <v>122799</v>
      </c>
      <c r="Q26" s="12">
        <v>75.7</v>
      </c>
      <c r="R26" s="12">
        <v>72.400000000000006</v>
      </c>
      <c r="S26" s="12">
        <v>79</v>
      </c>
    </row>
    <row r="27" spans="1:25" ht="15" x14ac:dyDescent="0.25">
      <c r="A27" s="1" t="s">
        <v>27</v>
      </c>
      <c r="B27" s="14">
        <f>SUM(B12:B15)</f>
        <v>10462</v>
      </c>
      <c r="C27" s="14">
        <f t="shared" ref="C27:G27" si="0">SUM(C12:C15)</f>
        <v>4883</v>
      </c>
      <c r="D27" s="14">
        <f t="shared" si="0"/>
        <v>5579</v>
      </c>
      <c r="E27" s="14">
        <f t="shared" si="0"/>
        <v>14609</v>
      </c>
      <c r="F27" s="14">
        <f t="shared" si="0"/>
        <v>7154</v>
      </c>
      <c r="G27" s="14">
        <f t="shared" si="0"/>
        <v>7455</v>
      </c>
      <c r="H27" s="14">
        <f>SUM(B27/E27)*100</f>
        <v>71.613389006776643</v>
      </c>
      <c r="I27" s="14">
        <f t="shared" ref="I27:J29" si="1">SUM(C27/F27)*100</f>
        <v>68.255521386636843</v>
      </c>
      <c r="J27" s="14">
        <f t="shared" si="1"/>
        <v>74.835680751173712</v>
      </c>
      <c r="K27" s="14">
        <f>SUM(K12:K15)</f>
        <v>11453</v>
      </c>
      <c r="L27" s="14">
        <f t="shared" ref="L27:P27" si="2">SUM(L12:L15)</f>
        <v>5248</v>
      </c>
      <c r="M27" s="14">
        <f t="shared" si="2"/>
        <v>6205</v>
      </c>
      <c r="N27" s="14">
        <f t="shared" si="2"/>
        <v>15141</v>
      </c>
      <c r="O27" s="14">
        <f t="shared" si="2"/>
        <v>7428</v>
      </c>
      <c r="P27" s="14">
        <f t="shared" si="2"/>
        <v>7713</v>
      </c>
      <c r="Q27" s="14">
        <f>SUM(K27/N27)*100</f>
        <v>75.642295753252753</v>
      </c>
      <c r="R27" s="14">
        <f t="shared" ref="R27:S27" si="3">SUM(L27/O27)*100</f>
        <v>70.651588583737208</v>
      </c>
      <c r="S27" s="14">
        <f t="shared" si="3"/>
        <v>80.448593284065865</v>
      </c>
    </row>
    <row r="28" spans="1:25" ht="15" x14ac:dyDescent="0.25">
      <c r="A28" s="1" t="s">
        <v>18</v>
      </c>
      <c r="B28" s="14">
        <f>SUM(B16:B19)</f>
        <v>2353</v>
      </c>
      <c r="C28" s="14">
        <f t="shared" ref="C28:P28" si="4">SUM(C16:C19)</f>
        <v>1144</v>
      </c>
      <c r="D28" s="14">
        <f t="shared" si="4"/>
        <v>1209</v>
      </c>
      <c r="E28" s="14">
        <f t="shared" si="4"/>
        <v>3223</v>
      </c>
      <c r="F28" s="14">
        <f t="shared" si="4"/>
        <v>1665</v>
      </c>
      <c r="G28" s="14">
        <f t="shared" si="4"/>
        <v>1558</v>
      </c>
      <c r="H28" s="14">
        <f t="shared" ref="H28:H29" si="5">SUM(B28/E28)*100</f>
        <v>73.006515668631707</v>
      </c>
      <c r="I28" s="14">
        <f t="shared" si="1"/>
        <v>68.708708708708713</v>
      </c>
      <c r="J28" s="14">
        <f t="shared" si="1"/>
        <v>77.599486521181007</v>
      </c>
      <c r="K28" s="14">
        <f t="shared" si="4"/>
        <v>2516</v>
      </c>
      <c r="L28" s="14">
        <f t="shared" si="4"/>
        <v>1239</v>
      </c>
      <c r="M28" s="14">
        <f t="shared" si="4"/>
        <v>1277</v>
      </c>
      <c r="N28" s="14">
        <f t="shared" si="4"/>
        <v>3194</v>
      </c>
      <c r="O28" s="14">
        <f t="shared" si="4"/>
        <v>1660</v>
      </c>
      <c r="P28" s="14">
        <f t="shared" si="4"/>
        <v>1534</v>
      </c>
      <c r="Q28" s="14">
        <f t="shared" ref="Q28:Q29" si="6">SUM(K28/N28)*100</f>
        <v>78.772698810269262</v>
      </c>
      <c r="R28" s="14">
        <f t="shared" ref="R28:R29" si="7">SUM(L28/O28)*100</f>
        <v>74.638554216867476</v>
      </c>
      <c r="S28" s="14">
        <f t="shared" ref="S28:S29" si="8">SUM(M28/P28)*100</f>
        <v>83.246414602346803</v>
      </c>
    </row>
    <row r="29" spans="1:25" ht="15" x14ac:dyDescent="0.25">
      <c r="A29" s="1" t="s">
        <v>28</v>
      </c>
      <c r="B29" s="14">
        <f>SUM(B20:B21)</f>
        <v>250</v>
      </c>
      <c r="C29" s="14">
        <f t="shared" ref="C29:P29" si="9">SUM(C20:C21)</f>
        <v>129</v>
      </c>
      <c r="D29" s="14">
        <f t="shared" si="9"/>
        <v>121</v>
      </c>
      <c r="E29" s="14">
        <f t="shared" si="9"/>
        <v>402</v>
      </c>
      <c r="F29" s="14">
        <f t="shared" si="9"/>
        <v>220</v>
      </c>
      <c r="G29" s="14">
        <f t="shared" si="9"/>
        <v>182</v>
      </c>
      <c r="H29" s="14">
        <f t="shared" si="5"/>
        <v>62.189054726368155</v>
      </c>
      <c r="I29" s="14">
        <f t="shared" si="1"/>
        <v>58.636363636363633</v>
      </c>
      <c r="J29" s="14">
        <f t="shared" si="1"/>
        <v>66.483516483516482</v>
      </c>
      <c r="K29" s="14">
        <f t="shared" si="9"/>
        <v>302</v>
      </c>
      <c r="L29" s="14">
        <f t="shared" si="9"/>
        <v>171</v>
      </c>
      <c r="M29" s="14">
        <f t="shared" si="9"/>
        <v>131</v>
      </c>
      <c r="N29" s="14">
        <f t="shared" si="9"/>
        <v>406</v>
      </c>
      <c r="O29" s="14">
        <f t="shared" si="9"/>
        <v>231</v>
      </c>
      <c r="P29" s="14">
        <f t="shared" si="9"/>
        <v>175</v>
      </c>
      <c r="Q29" s="14">
        <f t="shared" si="6"/>
        <v>74.384236453201964</v>
      </c>
      <c r="R29" s="14">
        <f t="shared" si="7"/>
        <v>74.025974025974023</v>
      </c>
      <c r="S29" s="14">
        <f t="shared" si="8"/>
        <v>74.857142857142861</v>
      </c>
    </row>
    <row r="30" spans="1:25" x14ac:dyDescent="0.2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</row>
    <row r="31" spans="1:25" x14ac:dyDescent="0.2">
      <c r="A31" s="13"/>
    </row>
    <row r="32" spans="1:25" x14ac:dyDescent="0.2">
      <c r="A32" s="13"/>
    </row>
    <row r="33" spans="1:1" x14ac:dyDescent="0.2">
      <c r="A33" s="13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11"/>
  <sheetViews>
    <sheetView topLeftCell="A19" workbookViewId="0">
      <selection activeCell="N38" sqref="N38"/>
    </sheetView>
  </sheetViews>
  <sheetFormatPr defaultRowHeight="14.25" x14ac:dyDescent="0.2"/>
  <sheetData>
    <row r="1" spans="1:17" s="4" customFormat="1" ht="18.75" x14ac:dyDescent="0.3">
      <c r="A1" s="3" t="s">
        <v>2</v>
      </c>
    </row>
    <row r="2" spans="1:17" ht="18.75" x14ac:dyDescent="0.3">
      <c r="A2" s="2" t="s">
        <v>3</v>
      </c>
    </row>
    <row r="3" spans="1:17" ht="15" x14ac:dyDescent="0.25">
      <c r="A3" s="1" t="s">
        <v>0</v>
      </c>
    </row>
    <row r="4" spans="1:17" ht="15" x14ac:dyDescent="0.25">
      <c r="A4" s="1" t="s">
        <v>1</v>
      </c>
      <c r="B4" s="5"/>
    </row>
    <row r="6" spans="1:17" x14ac:dyDescent="0.2">
      <c r="B6" s="13"/>
      <c r="D6" s="13">
        <v>2012</v>
      </c>
      <c r="F6" s="13">
        <v>2016</v>
      </c>
      <c r="I6" s="13"/>
      <c r="J6" s="13">
        <v>2012</v>
      </c>
      <c r="K6" s="13">
        <v>2016</v>
      </c>
      <c r="O6" s="13"/>
      <c r="P6" s="13">
        <v>2012</v>
      </c>
      <c r="Q6" s="13">
        <v>2016</v>
      </c>
    </row>
    <row r="7" spans="1:17" x14ac:dyDescent="0.2">
      <c r="B7" s="13"/>
      <c r="C7" s="13" t="s">
        <v>8</v>
      </c>
      <c r="D7" s="13" t="s">
        <v>3</v>
      </c>
      <c r="E7" s="13" t="s">
        <v>8</v>
      </c>
      <c r="F7" s="13" t="s">
        <v>3</v>
      </c>
      <c r="I7" s="13"/>
      <c r="J7" s="13" t="s">
        <v>8</v>
      </c>
      <c r="K7" s="13" t="s">
        <v>8</v>
      </c>
      <c r="O7" s="13"/>
      <c r="P7" s="13" t="s">
        <v>3</v>
      </c>
      <c r="Q7" s="13" t="s">
        <v>3</v>
      </c>
    </row>
    <row r="8" spans="1:17" ht="15" x14ac:dyDescent="0.25">
      <c r="B8" s="1" t="s">
        <v>17</v>
      </c>
      <c r="C8">
        <v>235743</v>
      </c>
      <c r="D8">
        <v>69</v>
      </c>
      <c r="E8">
        <v>244896</v>
      </c>
      <c r="F8">
        <v>76</v>
      </c>
      <c r="I8" s="1" t="s">
        <v>17</v>
      </c>
      <c r="J8">
        <v>235743</v>
      </c>
      <c r="K8">
        <v>244896</v>
      </c>
      <c r="O8" s="1" t="s">
        <v>17</v>
      </c>
      <c r="P8">
        <v>69</v>
      </c>
      <c r="Q8">
        <v>76</v>
      </c>
    </row>
    <row r="9" spans="1:17" ht="15" x14ac:dyDescent="0.25">
      <c r="B9" s="1" t="s">
        <v>27</v>
      </c>
      <c r="C9">
        <v>14609</v>
      </c>
      <c r="D9">
        <v>72</v>
      </c>
      <c r="E9">
        <v>15141</v>
      </c>
      <c r="F9">
        <v>76</v>
      </c>
      <c r="I9" s="1" t="s">
        <v>27</v>
      </c>
      <c r="J9">
        <v>14609</v>
      </c>
      <c r="K9">
        <v>15141</v>
      </c>
      <c r="O9" s="1" t="s">
        <v>27</v>
      </c>
      <c r="P9">
        <v>72</v>
      </c>
      <c r="Q9">
        <v>76</v>
      </c>
    </row>
    <row r="10" spans="1:17" ht="15" x14ac:dyDescent="0.25">
      <c r="B10" s="1" t="s">
        <v>18</v>
      </c>
      <c r="C10" s="12">
        <v>3223</v>
      </c>
      <c r="D10" s="12">
        <v>73</v>
      </c>
      <c r="E10" s="12">
        <v>3194</v>
      </c>
      <c r="F10" s="12">
        <v>79</v>
      </c>
      <c r="I10" s="1" t="s">
        <v>18</v>
      </c>
      <c r="J10" s="12">
        <v>3223</v>
      </c>
      <c r="K10" s="12">
        <v>3194</v>
      </c>
      <c r="O10" s="1" t="s">
        <v>18</v>
      </c>
      <c r="P10" s="12">
        <v>73</v>
      </c>
      <c r="Q10" s="12">
        <v>79</v>
      </c>
    </row>
    <row r="11" spans="1:17" ht="15" x14ac:dyDescent="0.25">
      <c r="B11" s="1" t="s">
        <v>28</v>
      </c>
      <c r="C11" s="12">
        <v>402</v>
      </c>
      <c r="D11" s="12">
        <v>62</v>
      </c>
      <c r="E11" s="12">
        <v>406</v>
      </c>
      <c r="F11" s="12">
        <v>74</v>
      </c>
      <c r="I11" s="1" t="s">
        <v>28</v>
      </c>
      <c r="J11" s="12">
        <v>402</v>
      </c>
      <c r="K11" s="12">
        <v>406</v>
      </c>
      <c r="O11" s="1" t="s">
        <v>28</v>
      </c>
      <c r="P11" s="12">
        <v>62</v>
      </c>
      <c r="Q11" s="12">
        <v>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Frumgöng</vt:lpstr>
      <vt:lpstr>Úrvinnsla</vt:lpstr>
      <vt:lpstr>Birting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Eydís Ingólfsdóttir</dc:creator>
  <cp:lastModifiedBy>Helena Eydís Ingólfsdóttir</cp:lastModifiedBy>
  <dcterms:created xsi:type="dcterms:W3CDTF">2017-05-19T11:15:18Z</dcterms:created>
  <dcterms:modified xsi:type="dcterms:W3CDTF">2017-10-11T17:56:26Z</dcterms:modified>
</cp:coreProperties>
</file>