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Rannsóknasvið\Sjálfbærniverkefni\Norðurlandsverkefni\Norðurland sjálfbærniverkefni 2014+\AA-Vöktun\Samfélagsvísar\1.5 Heilsa og félagsleg staða\1.9 Kosningaþátttaka\"/>
    </mc:Choice>
  </mc:AlternateContent>
  <bookViews>
    <workbookView xWindow="0" yWindow="0" windowWidth="28800" windowHeight="12000" activeTab="2"/>
  </bookViews>
  <sheets>
    <sheet name="Frumgöng" sheetId="1" r:id="rId1"/>
    <sheet name="Úrvinnsla" sheetId="2" r:id="rId2"/>
    <sheet name="Birting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2" l="1"/>
  <c r="P27" i="2"/>
  <c r="N27" i="2"/>
  <c r="Q28" i="2"/>
  <c r="R28" i="2"/>
  <c r="S28" i="2"/>
  <c r="R26" i="2"/>
  <c r="S26" i="2"/>
  <c r="Q26" i="2"/>
  <c r="H27" i="2"/>
  <c r="I27" i="2"/>
  <c r="J27" i="2"/>
  <c r="H28" i="2"/>
  <c r="I28" i="2"/>
  <c r="J28" i="2"/>
  <c r="I26" i="2"/>
  <c r="J26" i="2"/>
  <c r="E26" i="2"/>
  <c r="F28" i="2" l="1"/>
  <c r="G28" i="2"/>
  <c r="B28" i="2"/>
  <c r="C28" i="2"/>
  <c r="D28" i="2"/>
  <c r="N28" i="2"/>
  <c r="O28" i="2"/>
  <c r="P28" i="2"/>
  <c r="K28" i="2"/>
  <c r="L28" i="2"/>
  <c r="M28" i="2"/>
  <c r="E28" i="2"/>
  <c r="L27" i="2"/>
  <c r="M27" i="2"/>
  <c r="K27" i="2"/>
  <c r="F27" i="2"/>
  <c r="G27" i="2"/>
  <c r="B27" i="2"/>
  <c r="C27" i="2"/>
  <c r="D27" i="2"/>
  <c r="Q27" i="2"/>
  <c r="R27" i="2"/>
  <c r="S27" i="2"/>
  <c r="E27" i="2"/>
  <c r="F26" i="2"/>
  <c r="G26" i="2"/>
  <c r="B26" i="2"/>
  <c r="C26" i="2"/>
  <c r="D26" i="2"/>
  <c r="N26" i="2"/>
  <c r="O26" i="2"/>
  <c r="P26" i="2"/>
  <c r="K26" i="2"/>
  <c r="L26" i="2"/>
  <c r="M26" i="2"/>
  <c r="H26" i="2" l="1"/>
</calcChain>
</file>

<file path=xl/comments1.xml><?xml version="1.0" encoding="utf-8"?>
<comments xmlns="http://schemas.openxmlformats.org/spreadsheetml/2006/main">
  <authors>
    <author>HAXDMZWEB1$</author>
  </authors>
  <commentList>
    <comment ref="B8" authorId="0" shapeId="0">
      <text>
        <r>
          <rPr>
            <sz val="8"/>
            <color rgb="FF000000"/>
            <rFont val="Tahoma"/>
            <family val="2"/>
          </rPr>
          <t xml:space="preserve">Greidd atkvæði 2013 samkvæmt skýrlsum yfirkjörstjórna um kosningaþátttöku til Hagstofu eru 6 fleiri en talin atkvæði samkvæmt úrslitum kosninganna.   
</t>
        </r>
      </text>
    </comment>
    <comment ref="R8" authorId="0" shapeId="0">
      <text>
        <r>
          <rPr>
            <sz val="8"/>
            <color rgb="FF000000"/>
            <rFont val="Tahoma"/>
            <family val="2"/>
          </rPr>
          <t xml:space="preserve">Kosningaþátttaka er miðuð við tölu kjósenda á kjörskrá þar sem kosning fór fram. 
</t>
        </r>
      </text>
    </comment>
    <comment ref="A12" authorId="0" shapeId="0">
      <text>
        <r>
          <rPr>
            <sz val="8"/>
            <color rgb="FF000000"/>
            <rFont val="Tahoma"/>
            <family val="2"/>
          </rPr>
          <t xml:space="preserve">Grímseyjarhreppur sameinaðist Akureyri 1. júní 2009.        
</t>
        </r>
      </text>
    </comment>
    <comment ref="A13" authorId="0" shapeId="0">
      <text>
        <r>
          <rPr>
            <sz val="8"/>
            <color rgb="FF000000"/>
            <rFont val="Tahoma"/>
            <family val="2"/>
          </rPr>
          <t xml:space="preserve">Húsavíkurbær í Suður-Þingeyjarsýslu og Keldunes­hreppur, Öxarfjarðarhreppur og Raufarhafnarhreppur í Norður-Þingeyjarsýslu sameinuðust í eitt sveitarfélag - Norðurþing 10. júní 2006.           
</t>
        </r>
      </text>
    </comment>
    <comment ref="K16" authorId="0" shapeId="0">
      <text>
        <r>
          <rPr>
            <sz val="8"/>
            <color rgb="FF000000"/>
            <rFont val="Tahoma"/>
            <family val="2"/>
          </rPr>
          <t xml:space="preserve">Sjálfkjörið var í Skútustaðarhreppi.  
</t>
        </r>
      </text>
    </comment>
    <comment ref="A17" authorId="0" shapeId="0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2008.           
</t>
        </r>
      </text>
    </comment>
    <comment ref="K17" authorId="0" shapeId="0">
      <text>
        <r>
          <rPr>
            <sz val="8"/>
            <color rgb="FF000000"/>
            <rFont val="Tahoma"/>
            <family val="2"/>
          </rPr>
          <t xml:space="preserve">Sjálfkjörið var í Tjörneshreppi.  
</t>
        </r>
      </text>
    </comment>
    <comment ref="A18" authorId="0" shapeId="0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           
</t>
        </r>
      </text>
    </comment>
  </commentList>
</comments>
</file>

<file path=xl/comments2.xml><?xml version="1.0" encoding="utf-8"?>
<comments xmlns="http://schemas.openxmlformats.org/spreadsheetml/2006/main">
  <authors>
    <author>HAXDMZWEB1$</author>
  </authors>
  <commentList>
    <comment ref="E8" authorId="0" shapeId="0">
      <text>
        <r>
          <rPr>
            <sz val="8"/>
            <color rgb="FF000000"/>
            <rFont val="Tahoma"/>
            <family val="2"/>
          </rPr>
          <t xml:space="preserve">Greidd atkvæði 2013 samkvæmt skýrlsum yfirkjörstjórna um kosningaþátttöku til Hagstofu eru 6 fleiri en talin atkvæði samkvæmt úrslitum kosninganna.   
</t>
        </r>
      </text>
    </comment>
    <comment ref="Q8" authorId="0" shapeId="0">
      <text>
        <r>
          <rPr>
            <sz val="8"/>
            <color rgb="FF000000"/>
            <rFont val="Tahoma"/>
            <family val="2"/>
          </rPr>
          <t xml:space="preserve">Kosningaþátttaka er miðuð við tölu kjósenda á kjörskrá þar sem kosning fór fram. 
</t>
        </r>
      </text>
    </comment>
    <comment ref="A12" authorId="0" shapeId="0">
      <text>
        <r>
          <rPr>
            <sz val="8"/>
            <color rgb="FF000000"/>
            <rFont val="Tahoma"/>
            <family val="2"/>
          </rPr>
          <t xml:space="preserve">Grímseyjarhreppur sameinaðist Akureyri 1. júní 2009.        
</t>
        </r>
      </text>
    </comment>
    <comment ref="A13" authorId="0" shapeId="0">
      <text>
        <r>
          <rPr>
            <sz val="8"/>
            <color rgb="FF000000"/>
            <rFont val="Tahoma"/>
            <family val="2"/>
          </rPr>
          <t xml:space="preserve">Húsavíkurbær í Suður-Þingeyjarsýslu og Keldunes­hreppur, Öxarfjarðarhreppur og Raufarhafnarhreppur í Norður-Þingeyjarsýslu sameinuðust í eitt sveitarfélag - Norðurþing 10. júní 2006.           
</t>
        </r>
      </text>
    </comment>
    <comment ref="A17" authorId="0" shapeId="0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2008.           
</t>
        </r>
      </text>
    </comment>
    <comment ref="A18" authorId="0" shapeId="0">
      <text>
        <r>
          <rPr>
            <sz val="8"/>
            <color rgb="FF000000"/>
            <rFont val="Tahoma"/>
            <family val="2"/>
          </rPr>
          <t xml:space="preserve">Aðaldælahreppur sameinaðist Þingeyjarsveit 15. maí 2008           
</t>
        </r>
      </text>
    </comment>
    <comment ref="E23" authorId="0" shapeId="0">
      <text>
        <r>
          <rPr>
            <sz val="8"/>
            <color rgb="FF000000"/>
            <rFont val="Tahoma"/>
            <family val="2"/>
          </rPr>
          <t xml:space="preserve">Greidd atkvæði 2013 samkvæmt skýrlsum yfirkjörstjórna um kosningaþátttöku til Hagstofu eru 6 fleiri en talin atkvæði samkvæmt úrslitum kosninganna.   
</t>
        </r>
      </text>
    </comment>
    <comment ref="Q23" authorId="0" shapeId="0">
      <text>
        <r>
          <rPr>
            <sz val="8"/>
            <color rgb="FF000000"/>
            <rFont val="Tahoma"/>
            <family val="2"/>
          </rPr>
          <t xml:space="preserve">Kosningaþátttaka er miðuð við tölu kjósenda á kjörskrá þar sem kosning fór fram. 
</t>
        </r>
      </text>
    </comment>
  </commentList>
</comments>
</file>

<file path=xl/sharedStrings.xml><?xml version="1.0" encoding="utf-8"?>
<sst xmlns="http://schemas.openxmlformats.org/spreadsheetml/2006/main" count="207" uniqueCount="30">
  <si>
    <t>Heimild:</t>
  </si>
  <si>
    <t xml:space="preserve">Sótt: </t>
  </si>
  <si>
    <t>1.5 Heilsa og félagsleg staða</t>
  </si>
  <si>
    <t>Kosningaþátttaka</t>
  </si>
  <si>
    <t>Hagstofa Íslands</t>
  </si>
  <si>
    <t>Kjósendur á kjörskrá</t>
  </si>
  <si>
    <t>Kosningaþátttaka, %</t>
  </si>
  <si>
    <t>Alls</t>
  </si>
  <si>
    <t>Karlar</t>
  </si>
  <si>
    <t>Konur</t>
  </si>
  <si>
    <t>Þingeyjarsveit</t>
  </si>
  <si>
    <t>Skútustaðahreppur</t>
  </si>
  <si>
    <t>Norðurþing</t>
  </si>
  <si>
    <t>Tjörneshreppur</t>
  </si>
  <si>
    <t>Allt landið</t>
  </si>
  <si>
    <t>Miðsvæði</t>
  </si>
  <si>
    <t>Greidd atkvæði</t>
  </si>
  <si>
    <t>Eyjafjarðarsveit</t>
  </si>
  <si>
    <t>Svalbarðsstrandarhreppur</t>
  </si>
  <si>
    <t>Grýtubakkahreppur</t>
  </si>
  <si>
    <t>Svalbarðshreppur</t>
  </si>
  <si>
    <t>Langanesbyggð</t>
  </si>
  <si>
    <t>Vestursvæði</t>
  </si>
  <si>
    <t>Austursvæði</t>
  </si>
  <si>
    <t>Kjósendur á kjörskrá, greidd atkvæði og kosningaþátttaka eftir sveitarfélögum 2010</t>
  </si>
  <si>
    <t>Akureyrarkaupstaður</t>
  </si>
  <si>
    <t>http://px.hagstofa.is/pxis/pxweb/is/Ibuar/Ibuar__kosningar__sveitastjorn__svf_urslit/KOS03203.px/table/tableViewLayout1/?rxid=4342983d-c9f6-423b-9fb6-6a36c06c260b</t>
  </si>
  <si>
    <t xml:space="preserve">Kjósendur á kjörskrá, greidd atkvæði og kosningaþátttaka eftir sveitarfélögum 2014     </t>
  </si>
  <si>
    <t>.</t>
  </si>
  <si>
    <t>http://px.hagstofa.is/pxis/pxweb/is/Ibuar/Ibuar__kosningar__sveitastjorn__svf_urslit/KOS03204.px/table/tableViewLayout1/?rxid=4342983d-c9f6-423b-9fb6-6a36c06c260b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</si>
</sst>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A07A"/>
        <bgColor rgb="FFFFA0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Border="0" applyAlignment="0"/>
  </cellStyleXfs>
  <cellXfs count="22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0" fillId="0" borderId="0" xfId="0" applyAlignment="1"/>
    <xf numFmtId="0" fontId="4" fillId="0" borderId="0" xfId="0" applyFont="1" applyFill="1" applyProtection="1"/>
    <xf numFmtId="0" fontId="0" fillId="0" borderId="0" xfId="0" applyFill="1" applyProtection="1"/>
    <xf numFmtId="1" fontId="0" fillId="0" borderId="0" xfId="0" applyNumberFormat="1" applyFill="1" applyProtection="1"/>
    <xf numFmtId="0" fontId="3" fillId="0" borderId="0" xfId="0" applyFont="1"/>
    <xf numFmtId="1" fontId="0" fillId="0" borderId="0" xfId="0" applyNumberFormat="1"/>
    <xf numFmtId="0" fontId="0" fillId="0" borderId="0" xfId="0" applyFont="1"/>
    <xf numFmtId="1" fontId="0" fillId="0" borderId="0" xfId="0" applyNumberFormat="1" applyFont="1" applyFill="1" applyProtection="1"/>
    <xf numFmtId="0" fontId="3" fillId="0" borderId="0" xfId="0" applyFont="1" applyFill="1" applyProtection="1"/>
    <xf numFmtId="0" fontId="0" fillId="3" borderId="0" xfId="0" applyFill="1" applyAlignment="1" applyProtection="1">
      <alignment horizontal="right"/>
    </xf>
    <xf numFmtId="0" fontId="5" fillId="0" borderId="0" xfId="1" applyFill="1" applyProtection="1"/>
    <xf numFmtId="0" fontId="4" fillId="0" borderId="0" xfId="1" applyFont="1" applyFill="1" applyProtection="1"/>
    <xf numFmtId="0" fontId="1" fillId="0" borderId="0" xfId="1" applyFont="1" applyFill="1" applyProtection="1"/>
    <xf numFmtId="1" fontId="5" fillId="0" borderId="0" xfId="1" applyNumberFormat="1" applyFill="1" applyProtection="1"/>
    <xf numFmtId="0" fontId="5" fillId="0" borderId="0" xfId="0" applyFont="1" applyFill="1" applyProtection="1"/>
    <xf numFmtId="1" fontId="5" fillId="0" borderId="0" xfId="0" applyNumberFormat="1" applyFont="1" applyFill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Birting!$A$23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Birting!$B$21:$C$22</c:f>
              <c:multiLvlStrCache>
                <c:ptCount val="2"/>
                <c:lvl>
                  <c:pt idx="0">
                    <c:v>Kosningaþátttaka</c:v>
                  </c:pt>
                  <c:pt idx="1">
                    <c:v>Kosningaþátttaka</c:v>
                  </c:pt>
                </c:lvl>
                <c:lvl>
                  <c:pt idx="0">
                    <c:v>2010</c:v>
                  </c:pt>
                  <c:pt idx="1">
                    <c:v>2014</c:v>
                  </c:pt>
                </c:lvl>
              </c:multiLvlStrCache>
            </c:multiLvlStrRef>
          </c:cat>
          <c:val>
            <c:numRef>
              <c:f>Birting!$B$23:$C$23</c:f>
              <c:numCache>
                <c:formatCode>General</c:formatCode>
                <c:ptCount val="2"/>
                <c:pt idx="0">
                  <c:v>74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D-495D-8302-AC8F6F59A400}"/>
            </c:ext>
          </c:extLst>
        </c:ser>
        <c:ser>
          <c:idx val="1"/>
          <c:order val="1"/>
          <c:tx>
            <c:strRef>
              <c:f>Birting!$A$24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Birting!$B$21:$C$22</c:f>
              <c:multiLvlStrCache>
                <c:ptCount val="2"/>
                <c:lvl>
                  <c:pt idx="0">
                    <c:v>Kosningaþátttaka</c:v>
                  </c:pt>
                  <c:pt idx="1">
                    <c:v>Kosningaþátttaka</c:v>
                  </c:pt>
                </c:lvl>
                <c:lvl>
                  <c:pt idx="0">
                    <c:v>2010</c:v>
                  </c:pt>
                  <c:pt idx="1">
                    <c:v>2014</c:v>
                  </c:pt>
                </c:lvl>
              </c:multiLvlStrCache>
            </c:multiLvlStrRef>
          </c:cat>
          <c:val>
            <c:numRef>
              <c:f>Birting!$B$24:$C$24</c:f>
              <c:numCache>
                <c:formatCode>General</c:formatCode>
                <c:ptCount val="2"/>
                <c:pt idx="0">
                  <c:v>75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D-495D-8302-AC8F6F59A400}"/>
            </c:ext>
          </c:extLst>
        </c:ser>
        <c:ser>
          <c:idx val="2"/>
          <c:order val="2"/>
          <c:tx>
            <c:strRef>
              <c:f>Birting!$A$25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Birting!$B$21:$C$22</c:f>
              <c:multiLvlStrCache>
                <c:ptCount val="2"/>
                <c:lvl>
                  <c:pt idx="0">
                    <c:v>Kosningaþátttaka</c:v>
                  </c:pt>
                  <c:pt idx="1">
                    <c:v>Kosningaþátttaka</c:v>
                  </c:pt>
                </c:lvl>
                <c:lvl>
                  <c:pt idx="0">
                    <c:v>2010</c:v>
                  </c:pt>
                  <c:pt idx="1">
                    <c:v>2014</c:v>
                  </c:pt>
                </c:lvl>
              </c:multiLvlStrCache>
            </c:multiLvlStrRef>
          </c:cat>
          <c:val>
            <c:numRef>
              <c:f>Birting!$B$25:$C$25</c:f>
              <c:numCache>
                <c:formatCode>General</c:formatCode>
                <c:ptCount val="2"/>
                <c:pt idx="0">
                  <c:v>77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D-495D-8302-AC8F6F59A400}"/>
            </c:ext>
          </c:extLst>
        </c:ser>
        <c:ser>
          <c:idx val="3"/>
          <c:order val="3"/>
          <c:tx>
            <c:strRef>
              <c:f>Birting!$A$26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Birting!$B$21:$C$22</c:f>
              <c:multiLvlStrCache>
                <c:ptCount val="2"/>
                <c:lvl>
                  <c:pt idx="0">
                    <c:v>Kosningaþátttaka</c:v>
                  </c:pt>
                  <c:pt idx="1">
                    <c:v>Kosningaþátttaka</c:v>
                  </c:pt>
                </c:lvl>
                <c:lvl>
                  <c:pt idx="0">
                    <c:v>2010</c:v>
                  </c:pt>
                  <c:pt idx="1">
                    <c:v>2014</c:v>
                  </c:pt>
                </c:lvl>
              </c:multiLvlStrCache>
            </c:multiLvlStrRef>
          </c:cat>
          <c:val>
            <c:numRef>
              <c:f>Birting!$B$26:$C$26</c:f>
              <c:numCache>
                <c:formatCode>General</c:formatCode>
                <c:ptCount val="2"/>
                <c:pt idx="0">
                  <c:v>63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BD-495D-8302-AC8F6F59A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32512"/>
        <c:axId val="596822672"/>
      </c:barChart>
      <c:catAx>
        <c:axId val="59683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6822672"/>
        <c:crosses val="autoZero"/>
        <c:auto val="1"/>
        <c:lblAlgn val="ctr"/>
        <c:lblOffset val="100"/>
        <c:noMultiLvlLbl val="0"/>
      </c:catAx>
      <c:valAx>
        <c:axId val="59682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683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Birting!$A$31</c:f>
              <c:strCache>
                <c:ptCount val="1"/>
                <c:pt idx="0">
                  <c:v>Allt landið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Birting!$B$28:$E$30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Kosningaþátttaka, %</c:v>
                  </c:pt>
                  <c:pt idx="2">
                    <c:v>Kosningaþátttaka, %</c:v>
                  </c:pt>
                </c:lvl>
                <c:lvl>
                  <c:pt idx="0">
                    <c:v>2010</c:v>
                  </c:pt>
                  <c:pt idx="2">
                    <c:v>2014</c:v>
                  </c:pt>
                </c:lvl>
              </c:multiLvlStrCache>
            </c:multiLvlStrRef>
          </c:cat>
          <c:val>
            <c:numRef>
              <c:f>Birting!$B$31:$E$31</c:f>
              <c:numCache>
                <c:formatCode>General</c:formatCode>
                <c:ptCount val="4"/>
                <c:pt idx="0">
                  <c:v>73</c:v>
                </c:pt>
                <c:pt idx="1">
                  <c:v>74</c:v>
                </c:pt>
                <c:pt idx="2">
                  <c:v>66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2-4B9C-8C49-2A269CE1BF80}"/>
            </c:ext>
          </c:extLst>
        </c:ser>
        <c:ser>
          <c:idx val="1"/>
          <c:order val="1"/>
          <c:tx>
            <c:strRef>
              <c:f>Birting!$A$32</c:f>
              <c:strCache>
                <c:ptCount val="1"/>
                <c:pt idx="0">
                  <c:v>Vestursvæði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Birting!$B$28:$E$30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Kosningaþátttaka, %</c:v>
                  </c:pt>
                  <c:pt idx="2">
                    <c:v>Kosningaþátttaka, %</c:v>
                  </c:pt>
                </c:lvl>
                <c:lvl>
                  <c:pt idx="0">
                    <c:v>2010</c:v>
                  </c:pt>
                  <c:pt idx="2">
                    <c:v>2014</c:v>
                  </c:pt>
                </c:lvl>
              </c:multiLvlStrCache>
            </c:multiLvlStrRef>
          </c:cat>
          <c:val>
            <c:numRef>
              <c:f>Birting!$B$32:$E$32</c:f>
              <c:numCache>
                <c:formatCode>General</c:formatCode>
                <c:ptCount val="4"/>
                <c:pt idx="0">
                  <c:v>75</c:v>
                </c:pt>
                <c:pt idx="1">
                  <c:v>75</c:v>
                </c:pt>
                <c:pt idx="2">
                  <c:v>67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2-4B9C-8C49-2A269CE1BF80}"/>
            </c:ext>
          </c:extLst>
        </c:ser>
        <c:ser>
          <c:idx val="2"/>
          <c:order val="2"/>
          <c:tx>
            <c:strRef>
              <c:f>Birting!$A$33</c:f>
              <c:strCache>
                <c:ptCount val="1"/>
                <c:pt idx="0">
                  <c:v>Miðsvæði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Birting!$B$28:$E$30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Kosningaþátttaka, %</c:v>
                  </c:pt>
                  <c:pt idx="2">
                    <c:v>Kosningaþátttaka, %</c:v>
                  </c:pt>
                </c:lvl>
                <c:lvl>
                  <c:pt idx="0">
                    <c:v>2010</c:v>
                  </c:pt>
                  <c:pt idx="2">
                    <c:v>2014</c:v>
                  </c:pt>
                </c:lvl>
              </c:multiLvlStrCache>
            </c:multiLvlStrRef>
          </c:cat>
          <c:val>
            <c:numRef>
              <c:f>Birting!$B$33:$E$33</c:f>
              <c:numCache>
                <c:formatCode>General</c:formatCode>
                <c:ptCount val="4"/>
                <c:pt idx="0">
                  <c:v>76</c:v>
                </c:pt>
                <c:pt idx="1">
                  <c:v>78</c:v>
                </c:pt>
                <c:pt idx="2">
                  <c:v>72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2-4B9C-8C49-2A269CE1BF80}"/>
            </c:ext>
          </c:extLst>
        </c:ser>
        <c:ser>
          <c:idx val="3"/>
          <c:order val="3"/>
          <c:tx>
            <c:strRef>
              <c:f>Birting!$A$34</c:f>
              <c:strCache>
                <c:ptCount val="1"/>
                <c:pt idx="0">
                  <c:v>Austursvæði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Birting!$B$28:$E$30</c:f>
              <c:multiLvlStrCache>
                <c:ptCount val="4"/>
                <c:lvl>
                  <c:pt idx="0">
                    <c:v>Karlar</c:v>
                  </c:pt>
                  <c:pt idx="1">
                    <c:v>Konur</c:v>
                  </c:pt>
                  <c:pt idx="2">
                    <c:v>Karlar</c:v>
                  </c:pt>
                  <c:pt idx="3">
                    <c:v>Konur</c:v>
                  </c:pt>
                </c:lvl>
                <c:lvl>
                  <c:pt idx="0">
                    <c:v>Kosningaþátttaka, %</c:v>
                  </c:pt>
                  <c:pt idx="2">
                    <c:v>Kosningaþátttaka, %</c:v>
                  </c:pt>
                </c:lvl>
                <c:lvl>
                  <c:pt idx="0">
                    <c:v>2010</c:v>
                  </c:pt>
                  <c:pt idx="2">
                    <c:v>2014</c:v>
                  </c:pt>
                </c:lvl>
              </c:multiLvlStrCache>
            </c:multiLvlStrRef>
          </c:cat>
          <c:val>
            <c:numRef>
              <c:f>Birting!$B$34:$E$34</c:f>
              <c:numCache>
                <c:formatCode>General</c:formatCode>
                <c:ptCount val="4"/>
                <c:pt idx="0">
                  <c:v>63</c:v>
                </c:pt>
                <c:pt idx="1">
                  <c:v>64</c:v>
                </c:pt>
                <c:pt idx="2">
                  <c:v>87</c:v>
                </c:pt>
                <c:pt idx="3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B2-4B9C-8C49-2A269CE1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24968"/>
        <c:axId val="596828248"/>
      </c:barChart>
      <c:catAx>
        <c:axId val="59682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6828248"/>
        <c:crosses val="autoZero"/>
        <c:auto val="1"/>
        <c:lblAlgn val="ctr"/>
        <c:lblOffset val="100"/>
        <c:noMultiLvlLbl val="0"/>
      </c:catAx>
      <c:valAx>
        <c:axId val="59682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6824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5</xdr:row>
      <xdr:rowOff>38100</xdr:rowOff>
    </xdr:from>
    <xdr:to>
      <xdr:col>16</xdr:col>
      <xdr:colOff>276225</xdr:colOff>
      <xdr:row>19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428625</xdr:colOff>
      <xdr:row>20</xdr:row>
      <xdr:rowOff>114300</xdr:rowOff>
    </xdr:from>
    <xdr:to>
      <xdr:col>16</xdr:col>
      <xdr:colOff>200025</xdr:colOff>
      <xdr:row>35</xdr:row>
      <xdr:rowOff>28575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A5F"/>
  </sheetPr>
  <dimension ref="A1:T32"/>
  <sheetViews>
    <sheetView workbookViewId="0">
      <selection activeCell="E26" sqref="E26"/>
    </sheetView>
  </sheetViews>
  <sheetFormatPr defaultRowHeight="14.25" x14ac:dyDescent="0.2"/>
  <cols>
    <col min="2" max="2" width="15.75" customWidth="1"/>
  </cols>
  <sheetData>
    <row r="1" spans="1:20" s="4" customFormat="1" ht="18.75" x14ac:dyDescent="0.3">
      <c r="A1" s="3" t="s">
        <v>2</v>
      </c>
    </row>
    <row r="2" spans="1:20" ht="18.75" x14ac:dyDescent="0.3">
      <c r="A2" s="2" t="s">
        <v>3</v>
      </c>
    </row>
    <row r="3" spans="1:20" ht="15" x14ac:dyDescent="0.25">
      <c r="A3" s="1" t="s">
        <v>0</v>
      </c>
      <c r="B3" t="s">
        <v>4</v>
      </c>
      <c r="C3" t="s">
        <v>26</v>
      </c>
    </row>
    <row r="4" spans="1:20" ht="15" x14ac:dyDescent="0.25">
      <c r="A4" s="1" t="s">
        <v>1</v>
      </c>
      <c r="B4" s="5">
        <v>42811</v>
      </c>
      <c r="C4" t="s">
        <v>29</v>
      </c>
    </row>
    <row r="5" spans="1:20" ht="15" x14ac:dyDescent="0.25">
      <c r="A5" s="1"/>
      <c r="B5" s="5"/>
    </row>
    <row r="6" spans="1:20" ht="18.75" x14ac:dyDescent="0.3">
      <c r="A6" s="17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7" t="s">
        <v>27</v>
      </c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" x14ac:dyDescent="0.25">
      <c r="A8" s="16"/>
      <c r="B8" s="18" t="s">
        <v>5</v>
      </c>
      <c r="C8" s="16"/>
      <c r="D8" s="16"/>
      <c r="E8" s="18" t="s">
        <v>16</v>
      </c>
      <c r="F8" s="16"/>
      <c r="G8" s="16"/>
      <c r="H8" s="18" t="s">
        <v>6</v>
      </c>
      <c r="I8" s="16"/>
      <c r="J8" s="16"/>
      <c r="K8" s="8"/>
      <c r="L8" s="1" t="s">
        <v>5</v>
      </c>
      <c r="M8" s="8"/>
      <c r="N8" s="8"/>
      <c r="O8" s="1" t="s">
        <v>16</v>
      </c>
      <c r="P8" s="8"/>
      <c r="Q8" s="8"/>
      <c r="R8" s="1" t="s">
        <v>6</v>
      </c>
      <c r="S8" s="8"/>
      <c r="T8" s="8"/>
    </row>
    <row r="9" spans="1:20" ht="15" x14ac:dyDescent="0.25">
      <c r="A9" s="16"/>
      <c r="B9" s="18" t="s">
        <v>7</v>
      </c>
      <c r="C9" s="18" t="s">
        <v>8</v>
      </c>
      <c r="D9" s="18" t="s">
        <v>9</v>
      </c>
      <c r="E9" s="18" t="s">
        <v>7</v>
      </c>
      <c r="F9" s="18" t="s">
        <v>8</v>
      </c>
      <c r="G9" s="18" t="s">
        <v>9</v>
      </c>
      <c r="H9" s="18" t="s">
        <v>7</v>
      </c>
      <c r="I9" s="18" t="s">
        <v>8</v>
      </c>
      <c r="J9" s="18" t="s">
        <v>9</v>
      </c>
      <c r="K9" s="8"/>
      <c r="L9" s="1" t="s">
        <v>7</v>
      </c>
      <c r="M9" s="1" t="s">
        <v>8</v>
      </c>
      <c r="N9" s="1" t="s">
        <v>9</v>
      </c>
      <c r="O9" s="1" t="s">
        <v>7</v>
      </c>
      <c r="P9" s="1" t="s">
        <v>8</v>
      </c>
      <c r="Q9" s="1" t="s">
        <v>9</v>
      </c>
      <c r="R9" s="1" t="s">
        <v>7</v>
      </c>
      <c r="S9" s="1" t="s">
        <v>8</v>
      </c>
      <c r="T9" s="1" t="s">
        <v>9</v>
      </c>
    </row>
    <row r="10" spans="1:20" ht="15" x14ac:dyDescent="0.25">
      <c r="A10" s="18" t="s">
        <v>14</v>
      </c>
      <c r="B10" s="19">
        <v>225855</v>
      </c>
      <c r="C10" s="19">
        <v>112233</v>
      </c>
      <c r="D10" s="19">
        <v>113622</v>
      </c>
      <c r="E10" s="19">
        <v>165238</v>
      </c>
      <c r="F10" s="19">
        <v>81536</v>
      </c>
      <c r="G10" s="19">
        <v>83702</v>
      </c>
      <c r="H10" s="19">
        <v>73.5</v>
      </c>
      <c r="I10" s="19">
        <v>73</v>
      </c>
      <c r="J10" s="19">
        <v>74</v>
      </c>
      <c r="K10" s="1" t="s">
        <v>14</v>
      </c>
      <c r="L10" s="9">
        <v>239734</v>
      </c>
      <c r="M10" s="9">
        <v>119373</v>
      </c>
      <c r="N10" s="9">
        <v>120361</v>
      </c>
      <c r="O10" s="9">
        <v>158616</v>
      </c>
      <c r="P10" s="9">
        <v>78008</v>
      </c>
      <c r="Q10" s="9">
        <v>80608</v>
      </c>
      <c r="R10" s="9">
        <v>66.5</v>
      </c>
      <c r="S10" s="9">
        <v>65.7</v>
      </c>
      <c r="T10" s="9">
        <v>67.3</v>
      </c>
    </row>
    <row r="11" spans="1:20" ht="15" x14ac:dyDescent="0.25">
      <c r="A11" s="18" t="s">
        <v>25</v>
      </c>
      <c r="B11" s="19">
        <v>12775</v>
      </c>
      <c r="C11" s="19">
        <v>6213</v>
      </c>
      <c r="D11" s="19">
        <v>6562</v>
      </c>
      <c r="E11" s="19">
        <v>9537</v>
      </c>
      <c r="F11" s="19">
        <v>4636</v>
      </c>
      <c r="G11" s="19">
        <v>4901</v>
      </c>
      <c r="H11" s="19">
        <v>74.7</v>
      </c>
      <c r="I11" s="19">
        <v>74.599999999999994</v>
      </c>
      <c r="J11" s="19">
        <v>74.7</v>
      </c>
      <c r="K11" s="1" t="s">
        <v>25</v>
      </c>
      <c r="L11" s="9">
        <v>13339</v>
      </c>
      <c r="M11" s="9">
        <v>6506</v>
      </c>
      <c r="N11" s="9">
        <v>6833</v>
      </c>
      <c r="O11" s="9">
        <v>8959</v>
      </c>
      <c r="P11" s="9">
        <v>4307</v>
      </c>
      <c r="Q11" s="9">
        <v>4652</v>
      </c>
      <c r="R11" s="9">
        <v>67.2</v>
      </c>
      <c r="S11" s="9">
        <v>66.2</v>
      </c>
      <c r="T11" s="9">
        <v>68.099999999999994</v>
      </c>
    </row>
    <row r="12" spans="1:20" ht="15" x14ac:dyDescent="0.25">
      <c r="A12" s="18" t="s">
        <v>12</v>
      </c>
      <c r="B12" s="19">
        <v>2161</v>
      </c>
      <c r="C12" s="19">
        <v>1093</v>
      </c>
      <c r="D12" s="19">
        <v>1068</v>
      </c>
      <c r="E12" s="19">
        <v>1641</v>
      </c>
      <c r="F12" s="19">
        <v>827</v>
      </c>
      <c r="G12" s="19">
        <v>814</v>
      </c>
      <c r="H12" s="19">
        <v>75.900000000000006</v>
      </c>
      <c r="I12" s="19">
        <v>75.7</v>
      </c>
      <c r="J12" s="19">
        <v>76.2</v>
      </c>
      <c r="K12" s="1" t="s">
        <v>12</v>
      </c>
      <c r="L12" s="9">
        <v>2126</v>
      </c>
      <c r="M12" s="9">
        <v>1082</v>
      </c>
      <c r="N12" s="9">
        <v>1044</v>
      </c>
      <c r="O12" s="9">
        <v>1560</v>
      </c>
      <c r="P12" s="9">
        <v>782</v>
      </c>
      <c r="Q12" s="9">
        <v>778</v>
      </c>
      <c r="R12" s="9">
        <v>73.400000000000006</v>
      </c>
      <c r="S12" s="9">
        <v>72.3</v>
      </c>
      <c r="T12" s="9">
        <v>74.5</v>
      </c>
    </row>
    <row r="13" spans="1:20" ht="15" x14ac:dyDescent="0.25">
      <c r="A13" s="18" t="s">
        <v>17</v>
      </c>
      <c r="B13" s="19">
        <v>713</v>
      </c>
      <c r="C13" s="19">
        <v>366</v>
      </c>
      <c r="D13" s="19">
        <v>347</v>
      </c>
      <c r="E13" s="19">
        <v>541</v>
      </c>
      <c r="F13" s="19">
        <v>276</v>
      </c>
      <c r="G13" s="19">
        <v>265</v>
      </c>
      <c r="H13" s="19">
        <v>75.900000000000006</v>
      </c>
      <c r="I13" s="19">
        <v>75.400000000000006</v>
      </c>
      <c r="J13" s="19">
        <v>76.400000000000006</v>
      </c>
      <c r="K13" s="1" t="s">
        <v>17</v>
      </c>
      <c r="L13" s="9">
        <v>730</v>
      </c>
      <c r="M13" s="9">
        <v>369</v>
      </c>
      <c r="N13" s="9">
        <v>361</v>
      </c>
      <c r="O13" s="9">
        <v>551</v>
      </c>
      <c r="P13" s="9">
        <v>282</v>
      </c>
      <c r="Q13" s="9">
        <v>269</v>
      </c>
      <c r="R13" s="9">
        <v>75.5</v>
      </c>
      <c r="S13" s="9">
        <v>76.400000000000006</v>
      </c>
      <c r="T13" s="9">
        <v>74.5</v>
      </c>
    </row>
    <row r="14" spans="1:20" ht="15" x14ac:dyDescent="0.25">
      <c r="A14" s="18" t="s">
        <v>18</v>
      </c>
      <c r="B14" s="19">
        <v>275</v>
      </c>
      <c r="C14" s="19">
        <v>143</v>
      </c>
      <c r="D14" s="19">
        <v>132</v>
      </c>
      <c r="E14" s="19">
        <v>221</v>
      </c>
      <c r="F14" s="19">
        <v>112</v>
      </c>
      <c r="G14" s="19">
        <v>109</v>
      </c>
      <c r="H14" s="19">
        <v>80.400000000000006</v>
      </c>
      <c r="I14" s="19">
        <v>78.3</v>
      </c>
      <c r="J14" s="19">
        <v>82.6</v>
      </c>
      <c r="K14" s="1" t="s">
        <v>18</v>
      </c>
      <c r="L14" s="9">
        <v>287</v>
      </c>
      <c r="M14" s="9">
        <v>155</v>
      </c>
      <c r="N14" s="9">
        <v>132</v>
      </c>
      <c r="O14" s="9">
        <v>175</v>
      </c>
      <c r="P14" s="9">
        <v>90</v>
      </c>
      <c r="Q14" s="9">
        <v>85</v>
      </c>
      <c r="R14" s="9">
        <v>61</v>
      </c>
      <c r="S14" s="9">
        <v>58.1</v>
      </c>
      <c r="T14" s="9">
        <v>64.400000000000006</v>
      </c>
    </row>
    <row r="15" spans="1:20" ht="15" x14ac:dyDescent="0.25">
      <c r="A15" s="18" t="s">
        <v>19</v>
      </c>
      <c r="B15" s="19">
        <v>235</v>
      </c>
      <c r="C15" s="19">
        <v>122</v>
      </c>
      <c r="D15" s="19">
        <v>113</v>
      </c>
      <c r="E15" s="19">
        <v>182</v>
      </c>
      <c r="F15" s="19">
        <v>96</v>
      </c>
      <c r="G15" s="19">
        <v>86</v>
      </c>
      <c r="H15" s="19">
        <v>77.400000000000006</v>
      </c>
      <c r="I15" s="19">
        <v>78.7</v>
      </c>
      <c r="J15" s="19">
        <v>76.099999999999994</v>
      </c>
      <c r="K15" s="1" t="s">
        <v>19</v>
      </c>
      <c r="L15" s="9">
        <v>248</v>
      </c>
      <c r="M15" s="9">
        <v>126</v>
      </c>
      <c r="N15" s="9">
        <v>122</v>
      </c>
      <c r="O15" s="9">
        <v>188</v>
      </c>
      <c r="P15" s="9">
        <v>99</v>
      </c>
      <c r="Q15" s="9">
        <v>89</v>
      </c>
      <c r="R15" s="9">
        <v>75.8</v>
      </c>
      <c r="S15" s="9">
        <v>78.599999999999994</v>
      </c>
      <c r="T15" s="9">
        <v>73</v>
      </c>
    </row>
    <row r="16" spans="1:20" ht="15" x14ac:dyDescent="0.25">
      <c r="A16" s="18" t="s">
        <v>11</v>
      </c>
      <c r="B16" s="19">
        <v>292</v>
      </c>
      <c r="C16" s="19">
        <v>151</v>
      </c>
      <c r="D16" s="19">
        <v>141</v>
      </c>
      <c r="E16" s="19">
        <v>248</v>
      </c>
      <c r="F16" s="19">
        <v>126</v>
      </c>
      <c r="G16" s="19">
        <v>122</v>
      </c>
      <c r="H16" s="19">
        <v>84.9</v>
      </c>
      <c r="I16" s="19">
        <v>83.4</v>
      </c>
      <c r="J16" s="19">
        <v>86.5</v>
      </c>
      <c r="K16" s="1" t="s">
        <v>11</v>
      </c>
      <c r="L16" s="9">
        <v>316</v>
      </c>
      <c r="M16" s="9">
        <v>159</v>
      </c>
      <c r="N16" s="9">
        <v>157</v>
      </c>
      <c r="O16" s="15" t="s">
        <v>28</v>
      </c>
      <c r="P16" s="15" t="s">
        <v>28</v>
      </c>
      <c r="Q16" s="15" t="s">
        <v>28</v>
      </c>
      <c r="R16" s="15" t="s">
        <v>28</v>
      </c>
      <c r="S16" s="15" t="s">
        <v>28</v>
      </c>
      <c r="T16" s="15" t="s">
        <v>28</v>
      </c>
    </row>
    <row r="17" spans="1:20" ht="15" x14ac:dyDescent="0.25">
      <c r="A17" s="18" t="s">
        <v>13</v>
      </c>
      <c r="B17" s="19">
        <v>51</v>
      </c>
      <c r="C17" s="19">
        <v>30</v>
      </c>
      <c r="D17" s="19">
        <v>21</v>
      </c>
      <c r="E17" s="19">
        <v>39</v>
      </c>
      <c r="F17" s="19">
        <v>21</v>
      </c>
      <c r="G17" s="19">
        <v>18</v>
      </c>
      <c r="H17" s="19">
        <v>76.5</v>
      </c>
      <c r="I17" s="19">
        <v>70</v>
      </c>
      <c r="J17" s="19">
        <v>85.7</v>
      </c>
      <c r="K17" s="1" t="s">
        <v>13</v>
      </c>
      <c r="L17" s="9">
        <v>53</v>
      </c>
      <c r="M17" s="9">
        <v>26</v>
      </c>
      <c r="N17" s="9">
        <v>27</v>
      </c>
      <c r="O17" s="15" t="s">
        <v>28</v>
      </c>
      <c r="P17" s="15" t="s">
        <v>28</v>
      </c>
      <c r="Q17" s="15" t="s">
        <v>28</v>
      </c>
      <c r="R17" s="15" t="s">
        <v>28</v>
      </c>
      <c r="S17" s="15" t="s">
        <v>28</v>
      </c>
      <c r="T17" s="15" t="s">
        <v>28</v>
      </c>
    </row>
    <row r="18" spans="1:20" ht="15" x14ac:dyDescent="0.25">
      <c r="A18" s="18" t="s">
        <v>10</v>
      </c>
      <c r="B18" s="19">
        <v>713</v>
      </c>
      <c r="C18" s="19">
        <v>387</v>
      </c>
      <c r="D18" s="19">
        <v>326</v>
      </c>
      <c r="E18" s="19">
        <v>549</v>
      </c>
      <c r="F18" s="19">
        <v>294</v>
      </c>
      <c r="G18" s="19">
        <v>255</v>
      </c>
      <c r="H18" s="19">
        <v>77</v>
      </c>
      <c r="I18" s="19">
        <v>76</v>
      </c>
      <c r="J18" s="19">
        <v>78.2</v>
      </c>
      <c r="K18" s="1" t="s">
        <v>10</v>
      </c>
      <c r="L18" s="9">
        <v>725</v>
      </c>
      <c r="M18" s="9">
        <v>375</v>
      </c>
      <c r="N18" s="9">
        <v>350</v>
      </c>
      <c r="O18" s="9">
        <v>549</v>
      </c>
      <c r="P18" s="9">
        <v>274</v>
      </c>
      <c r="Q18" s="9">
        <v>275</v>
      </c>
      <c r="R18" s="9">
        <v>75.7</v>
      </c>
      <c r="S18" s="9">
        <v>73.099999999999994</v>
      </c>
      <c r="T18" s="9">
        <v>78.599999999999994</v>
      </c>
    </row>
    <row r="19" spans="1:20" ht="15" x14ac:dyDescent="0.25">
      <c r="A19" s="18" t="s">
        <v>20</v>
      </c>
      <c r="B19" s="19">
        <v>79</v>
      </c>
      <c r="C19" s="19">
        <v>44</v>
      </c>
      <c r="D19" s="19">
        <v>35</v>
      </c>
      <c r="E19" s="19">
        <v>62</v>
      </c>
      <c r="F19" s="19">
        <v>35</v>
      </c>
      <c r="G19" s="19">
        <v>27</v>
      </c>
      <c r="H19" s="19">
        <v>78.5</v>
      </c>
      <c r="I19" s="19">
        <v>79.5</v>
      </c>
      <c r="J19" s="19">
        <v>77.099999999999994</v>
      </c>
      <c r="K19" s="1" t="s">
        <v>20</v>
      </c>
      <c r="L19" s="9">
        <v>72</v>
      </c>
      <c r="M19" s="9">
        <v>41</v>
      </c>
      <c r="N19" s="9">
        <v>31</v>
      </c>
      <c r="O19" s="9">
        <v>61</v>
      </c>
      <c r="P19" s="9">
        <v>35</v>
      </c>
      <c r="Q19" s="9">
        <v>26</v>
      </c>
      <c r="R19" s="9">
        <v>84.7</v>
      </c>
      <c r="S19" s="9">
        <v>85.4</v>
      </c>
      <c r="T19" s="9">
        <v>83.9</v>
      </c>
    </row>
    <row r="20" spans="1:20" ht="15" x14ac:dyDescent="0.25">
      <c r="A20" s="18" t="s">
        <v>21</v>
      </c>
      <c r="B20" s="19">
        <v>332</v>
      </c>
      <c r="C20" s="19">
        <v>179</v>
      </c>
      <c r="D20" s="19">
        <v>153</v>
      </c>
      <c r="E20" s="19">
        <v>198</v>
      </c>
      <c r="F20" s="19">
        <v>105</v>
      </c>
      <c r="G20" s="19">
        <v>93</v>
      </c>
      <c r="H20" s="19">
        <v>59.6</v>
      </c>
      <c r="I20" s="19">
        <v>58.7</v>
      </c>
      <c r="J20" s="19">
        <v>60.8</v>
      </c>
      <c r="K20" s="1" t="s">
        <v>21</v>
      </c>
      <c r="L20" s="9">
        <v>372</v>
      </c>
      <c r="M20" s="9">
        <v>206</v>
      </c>
      <c r="N20" s="9">
        <v>166</v>
      </c>
      <c r="O20" s="9">
        <v>326</v>
      </c>
      <c r="P20" s="9">
        <v>181</v>
      </c>
      <c r="Q20" s="9">
        <v>145</v>
      </c>
      <c r="R20" s="9">
        <v>87.6</v>
      </c>
      <c r="S20" s="9">
        <v>87.9</v>
      </c>
      <c r="T20" s="9">
        <v>87.3</v>
      </c>
    </row>
    <row r="21" spans="1:20" ht="15" x14ac:dyDescent="0.25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20" ht="15" x14ac:dyDescent="0.25">
      <c r="A22" s="1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0" x14ac:dyDescent="0.2">
      <c r="A23" s="6"/>
      <c r="G23" s="6"/>
    </row>
    <row r="24" spans="1:20" x14ac:dyDescent="0.2">
      <c r="A24" s="6"/>
      <c r="G24" s="6"/>
    </row>
    <row r="25" spans="1:20" x14ac:dyDescent="0.2">
      <c r="A25" s="6"/>
      <c r="G25" s="6"/>
    </row>
    <row r="26" spans="1:20" x14ac:dyDescent="0.2">
      <c r="A26" s="6"/>
      <c r="G26" s="6"/>
    </row>
    <row r="27" spans="1:20" x14ac:dyDescent="0.2">
      <c r="A27" s="6"/>
      <c r="G27" s="6"/>
    </row>
    <row r="28" spans="1:20" x14ac:dyDescent="0.2">
      <c r="A28" s="6"/>
      <c r="G28" s="6"/>
    </row>
    <row r="29" spans="1:20" x14ac:dyDescent="0.2">
      <c r="A29" s="6"/>
      <c r="G29" s="6"/>
    </row>
    <row r="30" spans="1:20" x14ac:dyDescent="0.2">
      <c r="A30" s="6"/>
      <c r="G30" s="6"/>
    </row>
    <row r="31" spans="1:20" x14ac:dyDescent="0.2">
      <c r="A31" s="6"/>
      <c r="G31" s="6"/>
    </row>
    <row r="32" spans="1:20" x14ac:dyDescent="0.2">
      <c r="A32" s="6"/>
      <c r="B32" s="6"/>
      <c r="G32" s="6"/>
      <c r="H32" s="6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V43"/>
  <sheetViews>
    <sheetView topLeftCell="A8" workbookViewId="0">
      <selection activeCell="A37" sqref="A37:E43"/>
    </sheetView>
  </sheetViews>
  <sheetFormatPr defaultRowHeight="14.25" x14ac:dyDescent="0.2"/>
  <sheetData>
    <row r="1" spans="1:21" s="4" customFormat="1" ht="18.75" x14ac:dyDescent="0.3">
      <c r="A1" s="3" t="s">
        <v>2</v>
      </c>
    </row>
    <row r="2" spans="1:21" ht="18.75" x14ac:dyDescent="0.3">
      <c r="A2" s="2" t="s">
        <v>3</v>
      </c>
    </row>
    <row r="3" spans="1:21" ht="15" x14ac:dyDescent="0.25">
      <c r="A3" s="1" t="s">
        <v>0</v>
      </c>
      <c r="B3" t="s">
        <v>4</v>
      </c>
      <c r="C3" t="s">
        <v>26</v>
      </c>
    </row>
    <row r="4" spans="1:21" ht="15" x14ac:dyDescent="0.25">
      <c r="A4" s="1" t="s">
        <v>1</v>
      </c>
      <c r="B4" s="5">
        <v>42811</v>
      </c>
      <c r="C4" t="s">
        <v>29</v>
      </c>
    </row>
    <row r="5" spans="1:21" ht="15" x14ac:dyDescent="0.25">
      <c r="A5" s="1"/>
      <c r="B5" s="5"/>
    </row>
    <row r="6" spans="1:21" ht="18.75" x14ac:dyDescent="0.3">
      <c r="A6" s="17"/>
      <c r="B6" s="16"/>
      <c r="C6" s="16"/>
      <c r="D6" s="16"/>
      <c r="E6" s="16"/>
      <c r="F6" s="16"/>
      <c r="G6" s="16"/>
      <c r="H6" s="16"/>
      <c r="I6" s="16"/>
      <c r="J6" s="16"/>
      <c r="K6" s="8"/>
      <c r="L6" s="8"/>
      <c r="M6" s="8"/>
      <c r="N6" s="8"/>
      <c r="O6" s="8"/>
      <c r="P6" s="8"/>
      <c r="Q6" s="8"/>
      <c r="R6" s="8"/>
      <c r="S6" s="8"/>
    </row>
    <row r="7" spans="1:21" x14ac:dyDescent="0.2">
      <c r="A7" s="8"/>
      <c r="B7" s="14">
        <v>2010</v>
      </c>
      <c r="C7" s="8"/>
      <c r="D7" s="8"/>
      <c r="E7" s="8"/>
      <c r="F7" s="8"/>
      <c r="G7" s="8"/>
      <c r="H7" s="8"/>
      <c r="I7" s="8"/>
      <c r="J7" s="8"/>
      <c r="K7" s="14">
        <v>2014</v>
      </c>
      <c r="L7" s="8"/>
      <c r="M7" s="8"/>
      <c r="N7" s="8"/>
      <c r="O7" s="8"/>
      <c r="P7" s="8"/>
      <c r="Q7" s="8"/>
      <c r="R7" s="8"/>
      <c r="S7" s="8"/>
    </row>
    <row r="8" spans="1:21" ht="15" x14ac:dyDescent="0.25">
      <c r="A8" s="16"/>
      <c r="B8" s="18" t="s">
        <v>16</v>
      </c>
      <c r="C8" s="16"/>
      <c r="D8" s="16"/>
      <c r="E8" s="18" t="s">
        <v>5</v>
      </c>
      <c r="F8" s="16"/>
      <c r="G8" s="16"/>
      <c r="H8" s="18" t="s">
        <v>6</v>
      </c>
      <c r="I8" s="16"/>
      <c r="J8" s="16"/>
      <c r="K8" s="1" t="s">
        <v>16</v>
      </c>
      <c r="L8" s="8"/>
      <c r="M8" s="8"/>
      <c r="N8" s="1" t="s">
        <v>5</v>
      </c>
      <c r="O8" s="8"/>
      <c r="P8" s="8"/>
      <c r="Q8" s="1" t="s">
        <v>6</v>
      </c>
      <c r="R8" s="8"/>
      <c r="S8" s="8"/>
      <c r="T8" s="8"/>
    </row>
    <row r="9" spans="1:21" ht="15" x14ac:dyDescent="0.25">
      <c r="A9" s="16"/>
      <c r="B9" s="18" t="s">
        <v>7</v>
      </c>
      <c r="C9" s="18" t="s">
        <v>8</v>
      </c>
      <c r="D9" s="18" t="s">
        <v>9</v>
      </c>
      <c r="E9" s="18" t="s">
        <v>7</v>
      </c>
      <c r="F9" s="18" t="s">
        <v>8</v>
      </c>
      <c r="G9" s="18" t="s">
        <v>9</v>
      </c>
      <c r="H9" s="18" t="s">
        <v>7</v>
      </c>
      <c r="I9" s="18" t="s">
        <v>8</v>
      </c>
      <c r="J9" s="18" t="s">
        <v>9</v>
      </c>
      <c r="K9" s="1" t="s">
        <v>7</v>
      </c>
      <c r="L9" s="1" t="s">
        <v>8</v>
      </c>
      <c r="M9" s="1" t="s">
        <v>9</v>
      </c>
      <c r="N9" s="1" t="s">
        <v>7</v>
      </c>
      <c r="O9" s="1" t="s">
        <v>8</v>
      </c>
      <c r="P9" s="1" t="s">
        <v>9</v>
      </c>
      <c r="Q9" s="1" t="s">
        <v>7</v>
      </c>
      <c r="R9" s="1" t="s">
        <v>8</v>
      </c>
      <c r="S9" s="1" t="s">
        <v>9</v>
      </c>
      <c r="T9" s="8"/>
    </row>
    <row r="10" spans="1:21" ht="15" x14ac:dyDescent="0.25">
      <c r="A10" s="18" t="s">
        <v>14</v>
      </c>
      <c r="B10" s="19">
        <v>165238</v>
      </c>
      <c r="C10" s="19">
        <v>81536</v>
      </c>
      <c r="D10" s="19">
        <v>83702</v>
      </c>
      <c r="E10" s="19">
        <v>225855</v>
      </c>
      <c r="F10" s="19">
        <v>112233</v>
      </c>
      <c r="G10" s="19">
        <v>113622</v>
      </c>
      <c r="H10" s="19">
        <v>73.5</v>
      </c>
      <c r="I10" s="19">
        <v>73</v>
      </c>
      <c r="J10" s="19">
        <v>74</v>
      </c>
      <c r="K10" s="9">
        <v>158616</v>
      </c>
      <c r="L10" s="9">
        <v>78008</v>
      </c>
      <c r="M10" s="9">
        <v>80608</v>
      </c>
      <c r="N10" s="9">
        <v>239734</v>
      </c>
      <c r="O10" s="9">
        <v>119373</v>
      </c>
      <c r="P10" s="9">
        <v>120361</v>
      </c>
      <c r="Q10" s="9">
        <v>66.5</v>
      </c>
      <c r="R10" s="9">
        <v>65.7</v>
      </c>
      <c r="S10" s="9">
        <v>67.3</v>
      </c>
      <c r="T10" s="8"/>
      <c r="U10" s="1"/>
    </row>
    <row r="11" spans="1:21" ht="15" x14ac:dyDescent="0.25">
      <c r="A11" s="18" t="s">
        <v>25</v>
      </c>
      <c r="B11" s="19">
        <v>9537</v>
      </c>
      <c r="C11" s="19">
        <v>4636</v>
      </c>
      <c r="D11" s="19">
        <v>4901</v>
      </c>
      <c r="E11" s="19">
        <v>12775</v>
      </c>
      <c r="F11" s="19">
        <v>6213</v>
      </c>
      <c r="G11" s="19">
        <v>6562</v>
      </c>
      <c r="H11" s="19">
        <v>74.7</v>
      </c>
      <c r="I11" s="19">
        <v>74.599999999999994</v>
      </c>
      <c r="J11" s="19">
        <v>74.7</v>
      </c>
      <c r="K11" s="9">
        <v>8959</v>
      </c>
      <c r="L11" s="9">
        <v>4307</v>
      </c>
      <c r="M11" s="9">
        <v>4652</v>
      </c>
      <c r="N11" s="9">
        <v>13339</v>
      </c>
      <c r="O11" s="9">
        <v>6506</v>
      </c>
      <c r="P11" s="9">
        <v>6833</v>
      </c>
      <c r="Q11" s="9">
        <v>67.2</v>
      </c>
      <c r="R11" s="9">
        <v>66.2</v>
      </c>
      <c r="S11" s="9">
        <v>68.099999999999994</v>
      </c>
      <c r="T11" s="1"/>
      <c r="U11" s="9"/>
    </row>
    <row r="12" spans="1:21" ht="15" x14ac:dyDescent="0.25">
      <c r="A12" s="18" t="s">
        <v>12</v>
      </c>
      <c r="B12" s="19">
        <v>1641</v>
      </c>
      <c r="C12" s="19">
        <v>827</v>
      </c>
      <c r="D12" s="19">
        <v>814</v>
      </c>
      <c r="E12" s="19">
        <v>2161</v>
      </c>
      <c r="F12" s="19">
        <v>1093</v>
      </c>
      <c r="G12" s="19">
        <v>1068</v>
      </c>
      <c r="H12" s="19">
        <v>75.900000000000006</v>
      </c>
      <c r="I12" s="19">
        <v>75.7</v>
      </c>
      <c r="J12" s="19">
        <v>76.2</v>
      </c>
      <c r="K12" s="9">
        <v>1560</v>
      </c>
      <c r="L12" s="9">
        <v>782</v>
      </c>
      <c r="M12" s="9">
        <v>778</v>
      </c>
      <c r="N12" s="9">
        <v>2126</v>
      </c>
      <c r="O12" s="9">
        <v>1082</v>
      </c>
      <c r="P12" s="9">
        <v>1044</v>
      </c>
      <c r="Q12" s="9">
        <v>73.400000000000006</v>
      </c>
      <c r="R12" s="9">
        <v>72.3</v>
      </c>
      <c r="S12" s="9">
        <v>74.5</v>
      </c>
      <c r="T12" s="1"/>
      <c r="U12" s="9"/>
    </row>
    <row r="13" spans="1:21" ht="15" x14ac:dyDescent="0.25">
      <c r="A13" s="18" t="s">
        <v>17</v>
      </c>
      <c r="B13" s="19">
        <v>541</v>
      </c>
      <c r="C13" s="19">
        <v>276</v>
      </c>
      <c r="D13" s="19">
        <v>265</v>
      </c>
      <c r="E13" s="19">
        <v>713</v>
      </c>
      <c r="F13" s="19">
        <v>366</v>
      </c>
      <c r="G13" s="19">
        <v>347</v>
      </c>
      <c r="H13" s="19">
        <v>75.900000000000006</v>
      </c>
      <c r="I13" s="19">
        <v>75.400000000000006</v>
      </c>
      <c r="J13" s="19">
        <v>76.400000000000006</v>
      </c>
      <c r="K13" s="9">
        <v>551</v>
      </c>
      <c r="L13" s="9">
        <v>282</v>
      </c>
      <c r="M13" s="9">
        <v>269</v>
      </c>
      <c r="N13" s="9">
        <v>730</v>
      </c>
      <c r="O13" s="9">
        <v>369</v>
      </c>
      <c r="P13" s="9">
        <v>361</v>
      </c>
      <c r="Q13" s="9">
        <v>75.5</v>
      </c>
      <c r="R13" s="9">
        <v>76.400000000000006</v>
      </c>
      <c r="S13" s="9">
        <v>74.5</v>
      </c>
      <c r="T13" s="1"/>
      <c r="U13" s="9"/>
    </row>
    <row r="14" spans="1:21" ht="15" x14ac:dyDescent="0.25">
      <c r="A14" s="18" t="s">
        <v>18</v>
      </c>
      <c r="B14" s="19">
        <v>221</v>
      </c>
      <c r="C14" s="19">
        <v>112</v>
      </c>
      <c r="D14" s="19">
        <v>109</v>
      </c>
      <c r="E14" s="19">
        <v>275</v>
      </c>
      <c r="F14" s="19">
        <v>143</v>
      </c>
      <c r="G14" s="19">
        <v>132</v>
      </c>
      <c r="H14" s="19">
        <v>80.400000000000006</v>
      </c>
      <c r="I14" s="19">
        <v>78.3</v>
      </c>
      <c r="J14" s="19">
        <v>82.6</v>
      </c>
      <c r="K14" s="9">
        <v>175</v>
      </c>
      <c r="L14" s="9">
        <v>90</v>
      </c>
      <c r="M14" s="9">
        <v>85</v>
      </c>
      <c r="N14" s="9">
        <v>287</v>
      </c>
      <c r="O14" s="9">
        <v>155</v>
      </c>
      <c r="P14" s="9">
        <v>132</v>
      </c>
      <c r="Q14" s="9">
        <v>61</v>
      </c>
      <c r="R14" s="9">
        <v>58.1</v>
      </c>
      <c r="S14" s="9">
        <v>64.400000000000006</v>
      </c>
      <c r="T14" s="1"/>
      <c r="U14" s="12"/>
    </row>
    <row r="15" spans="1:21" ht="15" x14ac:dyDescent="0.25">
      <c r="A15" s="18" t="s">
        <v>19</v>
      </c>
      <c r="B15" s="19">
        <v>182</v>
      </c>
      <c r="C15" s="19">
        <v>96</v>
      </c>
      <c r="D15" s="19">
        <v>86</v>
      </c>
      <c r="E15" s="19">
        <v>235</v>
      </c>
      <c r="F15" s="19">
        <v>122</v>
      </c>
      <c r="G15" s="19">
        <v>113</v>
      </c>
      <c r="H15" s="19">
        <v>77.400000000000006</v>
      </c>
      <c r="I15" s="19">
        <v>78.7</v>
      </c>
      <c r="J15" s="19">
        <v>76.099999999999994</v>
      </c>
      <c r="K15" s="9">
        <v>188</v>
      </c>
      <c r="L15" s="9">
        <v>99</v>
      </c>
      <c r="M15" s="9">
        <v>89</v>
      </c>
      <c r="N15" s="9">
        <v>248</v>
      </c>
      <c r="O15" s="9">
        <v>126</v>
      </c>
      <c r="P15" s="9">
        <v>122</v>
      </c>
      <c r="Q15" s="9">
        <v>75.8</v>
      </c>
      <c r="R15" s="9">
        <v>78.599999999999994</v>
      </c>
      <c r="S15" s="9">
        <v>73</v>
      </c>
      <c r="U15" s="10"/>
    </row>
    <row r="16" spans="1:21" ht="15" x14ac:dyDescent="0.25">
      <c r="A16" s="18" t="s">
        <v>11</v>
      </c>
      <c r="B16" s="19">
        <v>248</v>
      </c>
      <c r="C16" s="19">
        <v>126</v>
      </c>
      <c r="D16" s="19">
        <v>122</v>
      </c>
      <c r="E16" s="19">
        <v>292</v>
      </c>
      <c r="F16" s="19">
        <v>151</v>
      </c>
      <c r="G16" s="19">
        <v>141</v>
      </c>
      <c r="H16" s="19">
        <v>84.9</v>
      </c>
      <c r="I16" s="19">
        <v>83.4</v>
      </c>
      <c r="J16" s="19">
        <v>86.5</v>
      </c>
      <c r="K16" s="15" t="s">
        <v>28</v>
      </c>
      <c r="L16" s="15" t="s">
        <v>28</v>
      </c>
      <c r="M16" s="15" t="s">
        <v>28</v>
      </c>
      <c r="N16" s="15" t="s">
        <v>28</v>
      </c>
      <c r="O16" s="15" t="s">
        <v>28</v>
      </c>
      <c r="P16" s="15" t="s">
        <v>28</v>
      </c>
      <c r="Q16" s="15" t="s">
        <v>28</v>
      </c>
      <c r="R16" s="15" t="s">
        <v>28</v>
      </c>
      <c r="S16" s="15" t="s">
        <v>28</v>
      </c>
      <c r="T16" s="1"/>
    </row>
    <row r="17" spans="1:22" ht="15" x14ac:dyDescent="0.25">
      <c r="A17" s="18" t="s">
        <v>13</v>
      </c>
      <c r="B17" s="19">
        <v>39</v>
      </c>
      <c r="C17" s="19">
        <v>21</v>
      </c>
      <c r="D17" s="19">
        <v>18</v>
      </c>
      <c r="E17" s="19">
        <v>51</v>
      </c>
      <c r="F17" s="19">
        <v>30</v>
      </c>
      <c r="G17" s="19">
        <v>21</v>
      </c>
      <c r="H17" s="19">
        <v>76.5</v>
      </c>
      <c r="I17" s="19">
        <v>70</v>
      </c>
      <c r="J17" s="19">
        <v>85.7</v>
      </c>
      <c r="K17" s="15" t="s">
        <v>28</v>
      </c>
      <c r="L17" s="15" t="s">
        <v>28</v>
      </c>
      <c r="M17" s="15" t="s">
        <v>28</v>
      </c>
      <c r="N17" s="15" t="s">
        <v>28</v>
      </c>
      <c r="O17" s="15" t="s">
        <v>28</v>
      </c>
      <c r="P17" s="15" t="s">
        <v>28</v>
      </c>
      <c r="Q17" s="15" t="s">
        <v>28</v>
      </c>
      <c r="R17" s="15" t="s">
        <v>28</v>
      </c>
      <c r="S17" s="15" t="s">
        <v>28</v>
      </c>
      <c r="T17" s="8"/>
    </row>
    <row r="18" spans="1:22" ht="15" x14ac:dyDescent="0.25">
      <c r="A18" s="18" t="s">
        <v>10</v>
      </c>
      <c r="B18" s="19">
        <v>549</v>
      </c>
      <c r="C18" s="19">
        <v>294</v>
      </c>
      <c r="D18" s="19">
        <v>255</v>
      </c>
      <c r="E18" s="19">
        <v>713</v>
      </c>
      <c r="F18" s="19">
        <v>387</v>
      </c>
      <c r="G18" s="19">
        <v>326</v>
      </c>
      <c r="H18" s="19">
        <v>77</v>
      </c>
      <c r="I18" s="19">
        <v>76</v>
      </c>
      <c r="J18" s="19">
        <v>78.2</v>
      </c>
      <c r="K18" s="9">
        <v>549</v>
      </c>
      <c r="L18" s="9">
        <v>274</v>
      </c>
      <c r="M18" s="9">
        <v>275</v>
      </c>
      <c r="N18" s="9">
        <v>725</v>
      </c>
      <c r="O18" s="9">
        <v>375</v>
      </c>
      <c r="P18" s="9">
        <v>350</v>
      </c>
      <c r="Q18" s="9">
        <v>75.7</v>
      </c>
      <c r="R18" s="9">
        <v>73.099999999999994</v>
      </c>
      <c r="S18" s="9">
        <v>78.599999999999994</v>
      </c>
      <c r="T18" s="8"/>
      <c r="U18" s="1"/>
    </row>
    <row r="19" spans="1:22" ht="15" x14ac:dyDescent="0.25">
      <c r="A19" s="18" t="s">
        <v>20</v>
      </c>
      <c r="B19" s="19">
        <v>62</v>
      </c>
      <c r="C19" s="19">
        <v>35</v>
      </c>
      <c r="D19" s="19">
        <v>27</v>
      </c>
      <c r="E19" s="19">
        <v>79</v>
      </c>
      <c r="F19" s="19">
        <v>44</v>
      </c>
      <c r="G19" s="19">
        <v>35</v>
      </c>
      <c r="H19" s="19">
        <v>78.5</v>
      </c>
      <c r="I19" s="19">
        <v>79.5</v>
      </c>
      <c r="J19" s="19">
        <v>77.099999999999994</v>
      </c>
      <c r="K19" s="9">
        <v>61</v>
      </c>
      <c r="L19" s="9">
        <v>35</v>
      </c>
      <c r="M19" s="9">
        <v>26</v>
      </c>
      <c r="N19" s="9">
        <v>72</v>
      </c>
      <c r="O19" s="9">
        <v>41</v>
      </c>
      <c r="P19" s="9">
        <v>31</v>
      </c>
      <c r="Q19" s="9">
        <v>84.7</v>
      </c>
      <c r="R19" s="9">
        <v>85.4</v>
      </c>
      <c r="S19" s="9">
        <v>83.9</v>
      </c>
      <c r="T19" s="1"/>
      <c r="U19" s="9"/>
    </row>
    <row r="20" spans="1:22" ht="15" x14ac:dyDescent="0.25">
      <c r="A20" s="18" t="s">
        <v>21</v>
      </c>
      <c r="B20" s="19">
        <v>198</v>
      </c>
      <c r="C20" s="19">
        <v>105</v>
      </c>
      <c r="D20" s="19">
        <v>93</v>
      </c>
      <c r="E20" s="19">
        <v>332</v>
      </c>
      <c r="F20" s="19">
        <v>179</v>
      </c>
      <c r="G20" s="19">
        <v>153</v>
      </c>
      <c r="H20" s="19">
        <v>59.6</v>
      </c>
      <c r="I20" s="19">
        <v>58.7</v>
      </c>
      <c r="J20" s="19">
        <v>60.8</v>
      </c>
      <c r="K20" s="9">
        <v>326</v>
      </c>
      <c r="L20" s="9">
        <v>181</v>
      </c>
      <c r="M20" s="9">
        <v>145</v>
      </c>
      <c r="N20" s="9">
        <v>372</v>
      </c>
      <c r="O20" s="9">
        <v>206</v>
      </c>
      <c r="P20" s="9">
        <v>166</v>
      </c>
      <c r="Q20" s="9">
        <v>87.6</v>
      </c>
      <c r="R20" s="9">
        <v>87.9</v>
      </c>
      <c r="S20" s="9">
        <v>87.3</v>
      </c>
      <c r="T20" s="1"/>
      <c r="U20" s="9"/>
    </row>
    <row r="21" spans="1:22" ht="15" x14ac:dyDescent="0.25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T21" s="1"/>
      <c r="U21" s="9"/>
    </row>
    <row r="22" spans="1:22" x14ac:dyDescent="0.2">
      <c r="A22" s="8"/>
      <c r="B22" s="14">
        <v>2010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4">
        <v>2014</v>
      </c>
      <c r="O22" s="8"/>
      <c r="P22" s="8"/>
      <c r="Q22" s="8"/>
      <c r="R22" s="8"/>
      <c r="S22" s="8"/>
    </row>
    <row r="23" spans="1:22" ht="15" x14ac:dyDescent="0.25">
      <c r="A23" s="16"/>
      <c r="B23" s="18" t="s">
        <v>16</v>
      </c>
      <c r="C23" s="16"/>
      <c r="D23" s="16"/>
      <c r="E23" s="18" t="s">
        <v>5</v>
      </c>
      <c r="F23" s="16"/>
      <c r="G23" s="16"/>
      <c r="H23" s="18" t="s">
        <v>6</v>
      </c>
      <c r="I23" s="16"/>
      <c r="J23" s="16"/>
      <c r="K23" s="1" t="s">
        <v>16</v>
      </c>
      <c r="L23" s="8"/>
      <c r="M23" s="8"/>
      <c r="N23" s="1" t="s">
        <v>5</v>
      </c>
      <c r="O23" s="8"/>
      <c r="P23" s="8"/>
      <c r="Q23" s="1" t="s">
        <v>6</v>
      </c>
      <c r="R23" s="8"/>
      <c r="S23" s="8"/>
      <c r="T23" s="8"/>
    </row>
    <row r="24" spans="1:22" ht="15" x14ac:dyDescent="0.25">
      <c r="A24" s="16"/>
      <c r="B24" s="18" t="s">
        <v>7</v>
      </c>
      <c r="C24" s="18" t="s">
        <v>8</v>
      </c>
      <c r="D24" s="18" t="s">
        <v>9</v>
      </c>
      <c r="E24" s="18" t="s">
        <v>7</v>
      </c>
      <c r="F24" s="18" t="s">
        <v>8</v>
      </c>
      <c r="G24" s="18" t="s">
        <v>9</v>
      </c>
      <c r="H24" s="18" t="s">
        <v>7</v>
      </c>
      <c r="I24" s="18" t="s">
        <v>8</v>
      </c>
      <c r="J24" s="18" t="s">
        <v>9</v>
      </c>
      <c r="K24" s="1" t="s">
        <v>7</v>
      </c>
      <c r="L24" s="1" t="s">
        <v>8</v>
      </c>
      <c r="M24" s="1" t="s">
        <v>9</v>
      </c>
      <c r="N24" s="1" t="s">
        <v>7</v>
      </c>
      <c r="O24" s="1" t="s">
        <v>8</v>
      </c>
      <c r="P24" s="1" t="s">
        <v>9</v>
      </c>
      <c r="Q24" s="1" t="s">
        <v>7</v>
      </c>
      <c r="R24" s="1" t="s">
        <v>8</v>
      </c>
      <c r="S24" s="1" t="s">
        <v>9</v>
      </c>
      <c r="T24" s="8"/>
    </row>
    <row r="25" spans="1:22" ht="15" x14ac:dyDescent="0.25">
      <c r="A25" s="18" t="s">
        <v>14</v>
      </c>
      <c r="B25" s="19">
        <v>165238</v>
      </c>
      <c r="C25" s="19">
        <v>81536</v>
      </c>
      <c r="D25" s="19">
        <v>83702</v>
      </c>
      <c r="E25" s="19">
        <v>225855</v>
      </c>
      <c r="F25" s="19">
        <v>112233</v>
      </c>
      <c r="G25" s="19">
        <v>113622</v>
      </c>
      <c r="H25" s="19">
        <v>73.5</v>
      </c>
      <c r="I25" s="19">
        <v>73</v>
      </c>
      <c r="J25" s="19">
        <v>74</v>
      </c>
      <c r="K25" s="9">
        <v>158616</v>
      </c>
      <c r="L25" s="9">
        <v>78008</v>
      </c>
      <c r="M25" s="9">
        <v>80608</v>
      </c>
      <c r="N25" s="9">
        <v>239734</v>
      </c>
      <c r="O25" s="9">
        <v>119373</v>
      </c>
      <c r="P25" s="9">
        <v>120361</v>
      </c>
      <c r="Q25" s="9">
        <v>66.5</v>
      </c>
      <c r="R25" s="9">
        <v>65.7</v>
      </c>
      <c r="S25" s="9">
        <v>67.3</v>
      </c>
      <c r="T25" s="8"/>
      <c r="U25" s="1"/>
    </row>
    <row r="26" spans="1:22" ht="15" x14ac:dyDescent="0.25">
      <c r="A26" s="18" t="s">
        <v>22</v>
      </c>
      <c r="B26" s="21">
        <f>B11+B13+B14+B15</f>
        <v>10481</v>
      </c>
      <c r="C26" s="21">
        <f>C11+C13+C14+C15</f>
        <v>5120</v>
      </c>
      <c r="D26" s="21">
        <f>D11+D13+D14+D15</f>
        <v>5361</v>
      </c>
      <c r="E26" s="21">
        <f>E11+E13+E14+E15</f>
        <v>13998</v>
      </c>
      <c r="F26" s="21">
        <f>F11+F13+F14+F15</f>
        <v>6844</v>
      </c>
      <c r="G26" s="21">
        <f>G11+G13+G14+G15</f>
        <v>7154</v>
      </c>
      <c r="H26" s="21">
        <f>B26/E26*100</f>
        <v>74.874982140305761</v>
      </c>
      <c r="I26" s="21">
        <f t="shared" ref="I26:J26" si="0">C26/F26*100</f>
        <v>74.810052600818238</v>
      </c>
      <c r="J26" s="21">
        <f t="shared" si="0"/>
        <v>74.937098126921995</v>
      </c>
      <c r="K26" s="21">
        <f>K11+K13+K14+K15</f>
        <v>9873</v>
      </c>
      <c r="L26" s="21">
        <f>L11+L13+L14+L15</f>
        <v>4778</v>
      </c>
      <c r="M26" s="21">
        <f>M11+M13+M14+M15</f>
        <v>5095</v>
      </c>
      <c r="N26" s="21">
        <f>N11+N13+N14+N15</f>
        <v>14604</v>
      </c>
      <c r="O26" s="21">
        <f>O11+O13+O14+O15</f>
        <v>7156</v>
      </c>
      <c r="P26" s="21">
        <f>P11+P13+P14+P15</f>
        <v>7448</v>
      </c>
      <c r="Q26" s="21">
        <f>K26/N26*100</f>
        <v>67.604765817584223</v>
      </c>
      <c r="R26" s="21">
        <f t="shared" ref="R26:S26" si="1">L26/O26*100</f>
        <v>66.769144773616546</v>
      </c>
      <c r="S26" s="21">
        <f t="shared" si="1"/>
        <v>68.40762620837809</v>
      </c>
      <c r="T26" s="8"/>
      <c r="U26" s="1"/>
    </row>
    <row r="27" spans="1:22" ht="15" x14ac:dyDescent="0.25">
      <c r="A27" s="1" t="s">
        <v>15</v>
      </c>
      <c r="B27" s="9">
        <f>B12+B16+B17+B18</f>
        <v>2477</v>
      </c>
      <c r="C27" s="9">
        <f>C12+C16+C17+C18</f>
        <v>1268</v>
      </c>
      <c r="D27" s="9">
        <f>D12+D16+D17+D18</f>
        <v>1209</v>
      </c>
      <c r="E27" s="9">
        <f>E12+E16+E17+E18</f>
        <v>3217</v>
      </c>
      <c r="F27" s="9">
        <f>F12+F16+F17+F18</f>
        <v>1661</v>
      </c>
      <c r="G27" s="9">
        <f>G12+G16+G17+G18</f>
        <v>1556</v>
      </c>
      <c r="H27" s="21">
        <f t="shared" ref="H27:H28" si="2">B27/E27*100</f>
        <v>76.997202362449485</v>
      </c>
      <c r="I27" s="21">
        <f t="shared" ref="I27:I28" si="3">C27/F27*100</f>
        <v>76.339554485249849</v>
      </c>
      <c r="J27" s="21">
        <f t="shared" ref="J27:J28" si="4">D27/G27*100</f>
        <v>77.699228791773777</v>
      </c>
      <c r="K27" s="9">
        <f>K12+K18</f>
        <v>2109</v>
      </c>
      <c r="L27" s="9">
        <f t="shared" ref="L27:M28" si="5">L12+L18</f>
        <v>1056</v>
      </c>
      <c r="M27" s="9">
        <f t="shared" si="5"/>
        <v>1053</v>
      </c>
      <c r="N27" s="9">
        <f>N12+N18</f>
        <v>2851</v>
      </c>
      <c r="O27" s="9">
        <f t="shared" ref="O27:P27" si="6">O12+O18</f>
        <v>1457</v>
      </c>
      <c r="P27" s="9">
        <f t="shared" si="6"/>
        <v>1394</v>
      </c>
      <c r="Q27" s="21">
        <f t="shared" ref="Q27:Q28" si="7">K27/N27*100</f>
        <v>73.974044195019289</v>
      </c>
      <c r="R27" s="21">
        <f t="shared" ref="R27:R28" si="8">L27/O27*100</f>
        <v>72.47769389155799</v>
      </c>
      <c r="S27" s="21">
        <f t="shared" ref="S27:S28" si="9">M27/P27*100</f>
        <v>75.538020086083208</v>
      </c>
      <c r="T27" s="1"/>
      <c r="U27" s="9"/>
    </row>
    <row r="28" spans="1:22" ht="15" x14ac:dyDescent="0.25">
      <c r="A28" s="1" t="s">
        <v>23</v>
      </c>
      <c r="B28" s="11">
        <f>B19+B20</f>
        <v>260</v>
      </c>
      <c r="C28" s="11">
        <f>C19+C20</f>
        <v>140</v>
      </c>
      <c r="D28" s="11">
        <f>D19+D20</f>
        <v>120</v>
      </c>
      <c r="E28" s="11">
        <f>E19+E20</f>
        <v>411</v>
      </c>
      <c r="F28" s="11">
        <f>F19+F20</f>
        <v>223</v>
      </c>
      <c r="G28" s="11">
        <f>G19+G20</f>
        <v>188</v>
      </c>
      <c r="H28" s="21">
        <f t="shared" si="2"/>
        <v>63.260340632603409</v>
      </c>
      <c r="I28" s="21">
        <f t="shared" si="3"/>
        <v>62.780269058295971</v>
      </c>
      <c r="J28" s="21">
        <f t="shared" si="4"/>
        <v>63.829787234042556</v>
      </c>
      <c r="K28" s="11">
        <f>K19+K20</f>
        <v>387</v>
      </c>
      <c r="L28" s="11">
        <f>L19+L20</f>
        <v>216</v>
      </c>
      <c r="M28" s="11">
        <f>M19+M20</f>
        <v>171</v>
      </c>
      <c r="N28" s="11">
        <f>N19+N20</f>
        <v>444</v>
      </c>
      <c r="O28" s="11">
        <f>O19+O20</f>
        <v>247</v>
      </c>
      <c r="P28" s="11">
        <f>P19+P20</f>
        <v>197</v>
      </c>
      <c r="Q28" s="21">
        <f t="shared" si="7"/>
        <v>87.162162162162161</v>
      </c>
      <c r="R28" s="21">
        <f t="shared" si="8"/>
        <v>87.449392712550605</v>
      </c>
      <c r="S28" s="21">
        <f t="shared" si="9"/>
        <v>86.802030456852791</v>
      </c>
      <c r="T28" s="1"/>
      <c r="U28" s="9"/>
    </row>
    <row r="29" spans="1:22" ht="15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T29" s="1"/>
      <c r="U29" s="9"/>
      <c r="V29" s="9"/>
    </row>
    <row r="30" spans="1:22" ht="15" x14ac:dyDescent="0.25">
      <c r="A30" s="18"/>
      <c r="B30" s="18">
        <v>2010</v>
      </c>
      <c r="C30" s="18"/>
      <c r="D30" s="18">
        <v>2014</v>
      </c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T30" s="1"/>
      <c r="U30" s="12"/>
      <c r="V30" s="13"/>
    </row>
    <row r="31" spans="1:22" ht="15" x14ac:dyDescent="0.25">
      <c r="A31" s="18"/>
      <c r="B31" s="18" t="s">
        <v>5</v>
      </c>
      <c r="C31" s="18" t="s">
        <v>3</v>
      </c>
      <c r="D31" s="18" t="s">
        <v>5</v>
      </c>
      <c r="E31" s="18" t="s">
        <v>3</v>
      </c>
    </row>
    <row r="32" spans="1:22" ht="15" x14ac:dyDescent="0.25">
      <c r="A32" s="18" t="s">
        <v>14</v>
      </c>
      <c r="B32">
        <v>225855</v>
      </c>
      <c r="C32">
        <v>74</v>
      </c>
      <c r="D32">
        <v>239734</v>
      </c>
      <c r="E32">
        <v>67</v>
      </c>
    </row>
    <row r="33" spans="1:5" ht="15" x14ac:dyDescent="0.25">
      <c r="A33" s="18" t="s">
        <v>22</v>
      </c>
      <c r="B33">
        <v>13998</v>
      </c>
      <c r="C33">
        <v>75</v>
      </c>
      <c r="D33">
        <v>14604</v>
      </c>
      <c r="E33">
        <v>68</v>
      </c>
    </row>
    <row r="34" spans="1:5" ht="15" x14ac:dyDescent="0.25">
      <c r="A34" s="18" t="s">
        <v>15</v>
      </c>
      <c r="B34">
        <v>3217</v>
      </c>
      <c r="C34">
        <v>77</v>
      </c>
      <c r="D34">
        <v>2851</v>
      </c>
      <c r="E34">
        <v>74</v>
      </c>
    </row>
    <row r="35" spans="1:5" ht="15" x14ac:dyDescent="0.25">
      <c r="A35" s="18" t="s">
        <v>23</v>
      </c>
      <c r="B35">
        <v>411</v>
      </c>
      <c r="C35">
        <v>63</v>
      </c>
      <c r="D35">
        <v>444</v>
      </c>
      <c r="E35">
        <v>87</v>
      </c>
    </row>
    <row r="36" spans="1:5" ht="15" x14ac:dyDescent="0.25">
      <c r="A36" s="1"/>
    </row>
    <row r="37" spans="1:5" x14ac:dyDescent="0.2">
      <c r="A37" s="8"/>
      <c r="B37" s="14">
        <v>2010</v>
      </c>
      <c r="D37" s="14">
        <v>2014</v>
      </c>
    </row>
    <row r="38" spans="1:5" ht="15" x14ac:dyDescent="0.25">
      <c r="A38" s="16"/>
      <c r="B38" s="18" t="s">
        <v>6</v>
      </c>
      <c r="D38" s="18" t="s">
        <v>6</v>
      </c>
    </row>
    <row r="39" spans="1:5" ht="15" x14ac:dyDescent="0.25">
      <c r="A39" s="16"/>
      <c r="B39" s="18" t="s">
        <v>8</v>
      </c>
      <c r="C39" s="18" t="s">
        <v>9</v>
      </c>
      <c r="D39" s="1" t="s">
        <v>8</v>
      </c>
      <c r="E39" s="1" t="s">
        <v>9</v>
      </c>
    </row>
    <row r="40" spans="1:5" ht="15" x14ac:dyDescent="0.25">
      <c r="A40" s="18" t="s">
        <v>14</v>
      </c>
      <c r="B40">
        <v>73</v>
      </c>
      <c r="C40">
        <v>74</v>
      </c>
      <c r="D40">
        <v>66</v>
      </c>
      <c r="E40">
        <v>67</v>
      </c>
    </row>
    <row r="41" spans="1:5" ht="15" x14ac:dyDescent="0.25">
      <c r="A41" s="18" t="s">
        <v>22</v>
      </c>
      <c r="B41">
        <v>75</v>
      </c>
      <c r="C41">
        <v>75</v>
      </c>
      <c r="D41">
        <v>67</v>
      </c>
      <c r="E41">
        <v>68</v>
      </c>
    </row>
    <row r="42" spans="1:5" ht="15" x14ac:dyDescent="0.25">
      <c r="A42" s="1" t="s">
        <v>15</v>
      </c>
      <c r="B42">
        <v>76</v>
      </c>
      <c r="C42">
        <v>78</v>
      </c>
      <c r="D42">
        <v>72</v>
      </c>
      <c r="E42">
        <v>76</v>
      </c>
    </row>
    <row r="43" spans="1:5" ht="15" x14ac:dyDescent="0.25">
      <c r="A43" s="1" t="s">
        <v>23</v>
      </c>
      <c r="B43">
        <v>63</v>
      </c>
      <c r="C43">
        <v>64</v>
      </c>
      <c r="D43">
        <v>87</v>
      </c>
      <c r="E43">
        <v>87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34"/>
  <sheetViews>
    <sheetView tabSelected="1" topLeftCell="A13" workbookViewId="0">
      <selection activeCell="E34" sqref="A30:E34"/>
    </sheetView>
  </sheetViews>
  <sheetFormatPr defaultRowHeight="14.25" x14ac:dyDescent="0.2"/>
  <sheetData>
    <row r="1" spans="1:17" s="4" customFormat="1" ht="18.75" x14ac:dyDescent="0.3">
      <c r="A1" s="3" t="s">
        <v>2</v>
      </c>
    </row>
    <row r="2" spans="1:17" ht="18.75" x14ac:dyDescent="0.3">
      <c r="A2" s="2" t="s">
        <v>3</v>
      </c>
    </row>
    <row r="3" spans="1:17" ht="15" x14ac:dyDescent="0.25">
      <c r="A3" s="1" t="s">
        <v>0</v>
      </c>
    </row>
    <row r="4" spans="1:17" ht="15" x14ac:dyDescent="0.25">
      <c r="A4" s="1" t="s">
        <v>1</v>
      </c>
      <c r="B4" s="5"/>
    </row>
    <row r="5" spans="1:17" ht="15" x14ac:dyDescent="0.25">
      <c r="A5" s="18"/>
      <c r="B5" s="18">
        <v>2010</v>
      </c>
      <c r="C5" s="18"/>
      <c r="D5" s="18">
        <v>2014</v>
      </c>
      <c r="E5" s="18"/>
      <c r="F5" s="16"/>
      <c r="G5" s="16"/>
    </row>
    <row r="6" spans="1:17" ht="15" x14ac:dyDescent="0.25">
      <c r="A6" s="18"/>
      <c r="B6" s="18" t="s">
        <v>5</v>
      </c>
      <c r="C6" s="18" t="s">
        <v>3</v>
      </c>
      <c r="D6" s="18" t="s">
        <v>5</v>
      </c>
      <c r="E6" s="18" t="s">
        <v>3</v>
      </c>
      <c r="F6" s="18"/>
      <c r="G6" s="18"/>
      <c r="I6" s="10"/>
      <c r="J6" s="10"/>
      <c r="K6" s="10"/>
      <c r="O6" s="10"/>
      <c r="P6" s="10"/>
      <c r="Q6" s="10"/>
    </row>
    <row r="7" spans="1:17" ht="15" x14ac:dyDescent="0.25">
      <c r="A7" s="18" t="s">
        <v>14</v>
      </c>
      <c r="B7">
        <v>225855</v>
      </c>
      <c r="C7">
        <v>74</v>
      </c>
      <c r="D7">
        <v>239734</v>
      </c>
      <c r="E7">
        <v>67</v>
      </c>
      <c r="F7" s="19"/>
      <c r="G7" s="19"/>
      <c r="H7" s="14"/>
      <c r="I7" s="10"/>
      <c r="J7" s="10"/>
      <c r="K7" s="10"/>
      <c r="L7" s="14"/>
      <c r="M7" s="10"/>
      <c r="N7" s="10"/>
      <c r="O7" s="10"/>
      <c r="P7" s="10"/>
      <c r="Q7" s="10"/>
    </row>
    <row r="8" spans="1:17" ht="15" x14ac:dyDescent="0.25">
      <c r="A8" s="18" t="s">
        <v>22</v>
      </c>
      <c r="B8">
        <v>13998</v>
      </c>
      <c r="C8">
        <v>75</v>
      </c>
      <c r="D8">
        <v>14604</v>
      </c>
      <c r="E8">
        <v>68</v>
      </c>
      <c r="F8" s="21"/>
      <c r="G8" s="21"/>
      <c r="H8" s="8"/>
      <c r="I8" s="1"/>
      <c r="J8" s="1"/>
      <c r="K8" s="9"/>
      <c r="L8" s="8"/>
      <c r="M8" s="1"/>
      <c r="N8" s="1"/>
      <c r="O8" s="1"/>
    </row>
    <row r="9" spans="1:17" ht="15" x14ac:dyDescent="0.25">
      <c r="A9" s="18" t="s">
        <v>15</v>
      </c>
      <c r="B9">
        <v>3217</v>
      </c>
      <c r="C9">
        <v>77</v>
      </c>
      <c r="D9">
        <v>2851</v>
      </c>
      <c r="E9">
        <v>74</v>
      </c>
      <c r="F9" s="21"/>
      <c r="G9" s="21"/>
      <c r="H9" s="1"/>
      <c r="I9" s="9"/>
      <c r="J9" s="9"/>
      <c r="K9" s="9"/>
      <c r="L9" s="1"/>
      <c r="M9" s="9"/>
      <c r="N9" s="9"/>
      <c r="O9" s="1"/>
    </row>
    <row r="10" spans="1:17" ht="15" x14ac:dyDescent="0.25">
      <c r="A10" s="18" t="s">
        <v>23</v>
      </c>
      <c r="B10">
        <v>411</v>
      </c>
      <c r="C10">
        <v>63</v>
      </c>
      <c r="D10">
        <v>444</v>
      </c>
      <c r="E10">
        <v>87</v>
      </c>
      <c r="F10" s="21"/>
      <c r="G10" s="21"/>
      <c r="H10" s="1"/>
      <c r="I10" s="9"/>
      <c r="J10" s="9"/>
      <c r="L10" s="1"/>
      <c r="M10" s="9"/>
      <c r="N10" s="9"/>
      <c r="O10" s="1"/>
      <c r="P10" s="9"/>
      <c r="Q10" s="9"/>
    </row>
    <row r="11" spans="1:17" ht="15" x14ac:dyDescent="0.25">
      <c r="B11" s="20"/>
      <c r="C11" s="9"/>
      <c r="D11" s="9"/>
      <c r="E11" s="9"/>
      <c r="F11" s="9"/>
      <c r="H11" s="1"/>
      <c r="I11" s="9"/>
      <c r="J11" s="9"/>
      <c r="L11" s="1"/>
      <c r="M11" s="9"/>
      <c r="N11" s="9"/>
      <c r="O11" s="1"/>
      <c r="P11" s="9"/>
      <c r="Q11" s="9"/>
    </row>
    <row r="12" spans="1:17" ht="15" x14ac:dyDescent="0.25">
      <c r="B12" s="1"/>
    </row>
    <row r="13" spans="1:17" ht="15" x14ac:dyDescent="0.25">
      <c r="B13" s="18">
        <v>2010</v>
      </c>
      <c r="C13" s="18">
        <v>2014</v>
      </c>
      <c r="E13" s="1"/>
    </row>
    <row r="14" spans="1:17" ht="15" x14ac:dyDescent="0.25">
      <c r="B14" s="18" t="s">
        <v>5</v>
      </c>
      <c r="C14" s="18" t="s">
        <v>5</v>
      </c>
      <c r="E14" s="1"/>
    </row>
    <row r="15" spans="1:17" ht="15" x14ac:dyDescent="0.25">
      <c r="A15" s="18" t="s">
        <v>14</v>
      </c>
      <c r="B15">
        <v>225855</v>
      </c>
      <c r="C15">
        <v>239734</v>
      </c>
      <c r="D15" s="1"/>
      <c r="E15" s="1"/>
      <c r="F15" s="1"/>
    </row>
    <row r="16" spans="1:17" ht="15" x14ac:dyDescent="0.25">
      <c r="A16" s="18" t="s">
        <v>22</v>
      </c>
      <c r="B16">
        <v>13998</v>
      </c>
      <c r="C16">
        <v>14604</v>
      </c>
    </row>
    <row r="17" spans="1:5" ht="15" x14ac:dyDescent="0.25">
      <c r="A17" s="18" t="s">
        <v>15</v>
      </c>
      <c r="B17">
        <v>3217</v>
      </c>
      <c r="C17">
        <v>2851</v>
      </c>
    </row>
    <row r="18" spans="1:5" ht="15" x14ac:dyDescent="0.25">
      <c r="A18" s="18" t="s">
        <v>23</v>
      </c>
      <c r="B18">
        <v>411</v>
      </c>
      <c r="C18">
        <v>444</v>
      </c>
    </row>
    <row r="19" spans="1:5" ht="15" x14ac:dyDescent="0.25">
      <c r="B19" s="1"/>
    </row>
    <row r="21" spans="1:5" ht="15" x14ac:dyDescent="0.25">
      <c r="B21" s="18">
        <v>2010</v>
      </c>
      <c r="C21" s="18">
        <v>2014</v>
      </c>
    </row>
    <row r="22" spans="1:5" ht="15" x14ac:dyDescent="0.25">
      <c r="B22" s="18" t="s">
        <v>3</v>
      </c>
      <c r="C22" s="18" t="s">
        <v>3</v>
      </c>
    </row>
    <row r="23" spans="1:5" ht="15" x14ac:dyDescent="0.25">
      <c r="A23" s="18" t="s">
        <v>14</v>
      </c>
      <c r="B23">
        <v>74</v>
      </c>
      <c r="C23">
        <v>67</v>
      </c>
    </row>
    <row r="24" spans="1:5" ht="15" x14ac:dyDescent="0.25">
      <c r="A24" s="18" t="s">
        <v>22</v>
      </c>
      <c r="B24">
        <v>75</v>
      </c>
      <c r="C24">
        <v>68</v>
      </c>
    </row>
    <row r="25" spans="1:5" ht="15" x14ac:dyDescent="0.25">
      <c r="A25" s="18" t="s">
        <v>15</v>
      </c>
      <c r="B25">
        <v>77</v>
      </c>
      <c r="C25">
        <v>74</v>
      </c>
    </row>
    <row r="26" spans="1:5" ht="15" x14ac:dyDescent="0.25">
      <c r="A26" s="18" t="s">
        <v>23</v>
      </c>
      <c r="B26">
        <v>63</v>
      </c>
      <c r="C26">
        <v>87</v>
      </c>
    </row>
    <row r="28" spans="1:5" x14ac:dyDescent="0.2">
      <c r="A28" s="8"/>
      <c r="B28" s="14">
        <v>2010</v>
      </c>
      <c r="D28" s="14">
        <v>2014</v>
      </c>
    </row>
    <row r="29" spans="1:5" ht="15" x14ac:dyDescent="0.25">
      <c r="A29" s="16"/>
      <c r="B29" s="18" t="s">
        <v>6</v>
      </c>
      <c r="D29" s="18" t="s">
        <v>6</v>
      </c>
    </row>
    <row r="30" spans="1:5" ht="15" x14ac:dyDescent="0.25">
      <c r="A30" s="16"/>
      <c r="B30" s="18" t="s">
        <v>8</v>
      </c>
      <c r="C30" s="18" t="s">
        <v>9</v>
      </c>
      <c r="D30" s="1" t="s">
        <v>8</v>
      </c>
      <c r="E30" s="1" t="s">
        <v>9</v>
      </c>
    </row>
    <row r="31" spans="1:5" ht="15" x14ac:dyDescent="0.25">
      <c r="A31" s="18" t="s">
        <v>14</v>
      </c>
      <c r="B31">
        <v>73</v>
      </c>
      <c r="C31">
        <v>74</v>
      </c>
      <c r="D31">
        <v>66</v>
      </c>
      <c r="E31">
        <v>67</v>
      </c>
    </row>
    <row r="32" spans="1:5" ht="15" x14ac:dyDescent="0.25">
      <c r="A32" s="18" t="s">
        <v>22</v>
      </c>
      <c r="B32">
        <v>75</v>
      </c>
      <c r="C32">
        <v>75</v>
      </c>
      <c r="D32">
        <v>67</v>
      </c>
      <c r="E32">
        <v>68</v>
      </c>
    </row>
    <row r="33" spans="1:5" ht="15" x14ac:dyDescent="0.25">
      <c r="A33" s="1" t="s">
        <v>15</v>
      </c>
      <c r="B33">
        <v>76</v>
      </c>
      <c r="C33">
        <v>78</v>
      </c>
      <c r="D33">
        <v>72</v>
      </c>
      <c r="E33">
        <v>76</v>
      </c>
    </row>
    <row r="34" spans="1:5" ht="15" x14ac:dyDescent="0.25">
      <c r="A34" s="1" t="s">
        <v>23</v>
      </c>
      <c r="B34">
        <v>63</v>
      </c>
      <c r="C34">
        <v>64</v>
      </c>
      <c r="D34">
        <v>87</v>
      </c>
      <c r="E34">
        <v>87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2017-10-11T17:56:15Z</dcterms:modified>
</cp:coreProperties>
</file>